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75" windowWidth="17055" windowHeight="10830" tabRatio="911"/>
  </bookViews>
  <sheets>
    <sheet name="summary stats" sheetId="8" r:id="rId1"/>
    <sheet name="news summary" sheetId="3" r:id="rId2"/>
    <sheet name="law journals summary" sheetId="5" r:id="rId3"/>
    <sheet name="Congress summary" sheetId="6" r:id="rId4"/>
    <sheet name="courts summary" sheetId="12" r:id="rId5"/>
    <sheet name="news 1996-2005" sheetId="9" r:id="rId6"/>
    <sheet name="law journals" sheetId="13" r:id="rId7"/>
    <sheet name="Congress" sheetId="1" r:id="rId8"/>
    <sheet name="courts" sheetId="2" r:id="rId9"/>
    <sheet name="web" sheetId="11" r:id="rId10"/>
    <sheet name="misc" sheetId="14" r:id="rId11"/>
  </sheets>
  <calcPr calcId="145621"/>
</workbook>
</file>

<file path=xl/calcChain.xml><?xml version="1.0" encoding="utf-8"?>
<calcChain xmlns="http://schemas.openxmlformats.org/spreadsheetml/2006/main">
  <c r="C12" i="8" l="1"/>
  <c r="D12" i="8"/>
  <c r="C8" i="8"/>
  <c r="E79" i="8"/>
  <c r="F79" i="8"/>
  <c r="F80" i="8"/>
  <c r="E80" i="8"/>
  <c r="F83" i="8"/>
  <c r="F82" i="8"/>
  <c r="E83" i="8"/>
  <c r="E82" i="8"/>
  <c r="D22" i="8"/>
  <c r="D23" i="8"/>
  <c r="D24" i="8"/>
  <c r="D25" i="8"/>
  <c r="D21" i="8"/>
  <c r="F22" i="8"/>
  <c r="F23" i="8"/>
  <c r="F24" i="8"/>
  <c r="F25" i="8"/>
  <c r="F21" i="8"/>
  <c r="B26" i="6"/>
  <c r="B38" i="6"/>
  <c r="D10" i="8"/>
  <c r="B40" i="5"/>
  <c r="B38" i="5"/>
  <c r="C10" i="8"/>
  <c r="B37" i="5"/>
  <c r="C9" i="8"/>
  <c r="C37" i="5"/>
  <c r="B36" i="5"/>
  <c r="C36" i="5"/>
  <c r="B35" i="5"/>
  <c r="C7" i="8"/>
  <c r="C35" i="5"/>
  <c r="B34" i="5"/>
  <c r="C6" i="8"/>
  <c r="C13" i="8"/>
  <c r="C34" i="5"/>
  <c r="B16" i="6"/>
  <c r="B17" i="6"/>
  <c r="B43" i="8"/>
  <c r="B18" i="6"/>
  <c r="B19" i="6"/>
  <c r="B20" i="6"/>
  <c r="B36" i="6"/>
  <c r="D8" i="8"/>
  <c r="B21" i="6"/>
  <c r="B22" i="6"/>
  <c r="B37" i="6"/>
  <c r="B23" i="6"/>
  <c r="B24" i="6"/>
  <c r="B27" i="6"/>
  <c r="B28" i="6"/>
  <c r="B29" i="6"/>
  <c r="B30" i="6"/>
  <c r="B11" i="6"/>
  <c r="B35" i="6"/>
  <c r="B12" i="6"/>
  <c r="B13" i="6"/>
  <c r="B39" i="8"/>
  <c r="B14" i="6"/>
  <c r="B15" i="6"/>
  <c r="B41" i="8"/>
  <c r="B6" i="6"/>
  <c r="B7" i="6"/>
  <c r="B8" i="6"/>
  <c r="B9" i="6"/>
  <c r="B35" i="8"/>
  <c r="B10" i="6"/>
  <c r="B34" i="6"/>
  <c r="D6" i="8"/>
  <c r="D13" i="8"/>
  <c r="B5" i="6"/>
  <c r="B31" i="6"/>
  <c r="B40" i="6"/>
  <c r="B11" i="12"/>
  <c r="B35" i="12"/>
  <c r="B12" i="12"/>
  <c r="B13" i="12"/>
  <c r="B14" i="12"/>
  <c r="B15" i="12"/>
  <c r="B16" i="12"/>
  <c r="B36" i="12"/>
  <c r="B17" i="12"/>
  <c r="B18" i="12"/>
  <c r="B19" i="12"/>
  <c r="E12" i="8"/>
  <c r="B20" i="12"/>
  <c r="F5" i="5"/>
  <c r="F6" i="5"/>
  <c r="F7" i="5"/>
  <c r="F8" i="5"/>
  <c r="F9" i="5"/>
  <c r="F10" i="5"/>
  <c r="F11" i="5"/>
  <c r="F12" i="5"/>
  <c r="F13" i="5"/>
  <c r="F14" i="5"/>
  <c r="F15" i="5"/>
  <c r="F16" i="5"/>
  <c r="F17" i="5"/>
  <c r="F18" i="5"/>
  <c r="F19" i="5"/>
  <c r="F20" i="5"/>
  <c r="F21" i="5"/>
  <c r="F22" i="5"/>
  <c r="F23" i="5"/>
  <c r="F24" i="5"/>
  <c r="F25" i="5"/>
  <c r="F26" i="5"/>
  <c r="F27" i="5"/>
  <c r="F28" i="5"/>
  <c r="F29" i="5"/>
  <c r="F30" i="5"/>
  <c r="F31" i="5"/>
  <c r="B5" i="12"/>
  <c r="B40" i="12"/>
  <c r="B6" i="12"/>
  <c r="B34" i="12"/>
  <c r="B7" i="12"/>
  <c r="B8" i="12"/>
  <c r="B9" i="12"/>
  <c r="B10" i="12"/>
  <c r="B21" i="12"/>
  <c r="B37" i="12"/>
  <c r="E9" i="8"/>
  <c r="B22" i="12"/>
  <c r="B23" i="12"/>
  <c r="B24" i="12"/>
  <c r="B25" i="12"/>
  <c r="B26" i="12"/>
  <c r="B38" i="12"/>
  <c r="E10" i="8"/>
  <c r="B27" i="12"/>
  <c r="B28" i="12"/>
  <c r="B29" i="12"/>
  <c r="B30" i="12"/>
  <c r="B31" i="12"/>
  <c r="B33" i="8"/>
  <c r="C32" i="8"/>
  <c r="D32" i="8"/>
  <c r="E32" i="8"/>
  <c r="C33" i="8"/>
  <c r="D33" i="8"/>
  <c r="E33" i="8"/>
  <c r="C34" i="8"/>
  <c r="D34" i="8"/>
  <c r="E34" i="8"/>
  <c r="C35" i="8"/>
  <c r="D35" i="8"/>
  <c r="E35" i="8"/>
  <c r="C36" i="8"/>
  <c r="D36" i="8"/>
  <c r="E36" i="8"/>
  <c r="C37" i="8"/>
  <c r="D37" i="8"/>
  <c r="E37" i="8"/>
  <c r="C38" i="8"/>
  <c r="D38" i="8"/>
  <c r="E38" i="8"/>
  <c r="C39" i="8"/>
  <c r="D39" i="8"/>
  <c r="E39" i="8"/>
  <c r="C40" i="8"/>
  <c r="D40" i="8"/>
  <c r="E40" i="8"/>
  <c r="C41" i="8"/>
  <c r="D41" i="8"/>
  <c r="E41" i="8"/>
  <c r="C42" i="8"/>
  <c r="D42" i="8"/>
  <c r="E42" i="8"/>
  <c r="C43" i="8"/>
  <c r="D43" i="8"/>
  <c r="E43" i="8"/>
  <c r="C44" i="8"/>
  <c r="D44" i="8"/>
  <c r="E44" i="8"/>
  <c r="B45" i="8"/>
  <c r="C45" i="8"/>
  <c r="D45" i="8"/>
  <c r="E45" i="8"/>
  <c r="C46" i="8"/>
  <c r="D46" i="8"/>
  <c r="E46" i="8"/>
  <c r="B47" i="8"/>
  <c r="C47" i="8"/>
  <c r="D47" i="8"/>
  <c r="E47" i="8"/>
  <c r="C48" i="8"/>
  <c r="D48" i="8"/>
  <c r="E48" i="8"/>
  <c r="B49" i="8"/>
  <c r="C49" i="8"/>
  <c r="D49" i="8"/>
  <c r="E49" i="8"/>
  <c r="C50" i="8"/>
  <c r="D50" i="8"/>
  <c r="E50" i="8"/>
  <c r="B51" i="8"/>
  <c r="C51" i="8"/>
  <c r="D51" i="8"/>
  <c r="E51" i="8"/>
  <c r="C52" i="8"/>
  <c r="D52" i="8"/>
  <c r="E52" i="8"/>
  <c r="B53" i="8"/>
  <c r="C53" i="8"/>
  <c r="D53" i="8"/>
  <c r="E53" i="8"/>
  <c r="C54" i="8"/>
  <c r="D54" i="8"/>
  <c r="E54" i="8"/>
  <c r="B55" i="8"/>
  <c r="C55" i="8"/>
  <c r="D55" i="8"/>
  <c r="E55" i="8"/>
  <c r="C56" i="8"/>
  <c r="D56" i="8"/>
  <c r="E56" i="8"/>
  <c r="B57" i="8"/>
  <c r="C57" i="8"/>
  <c r="D57" i="8"/>
  <c r="E57" i="8"/>
  <c r="C31" i="8"/>
  <c r="D31" i="8"/>
  <c r="E31" i="8"/>
  <c r="B71" i="3"/>
  <c r="B70" i="3"/>
  <c r="B69" i="3"/>
  <c r="B68" i="3"/>
  <c r="B67" i="3"/>
  <c r="B66" i="3"/>
  <c r="B65" i="3"/>
  <c r="B64" i="3"/>
  <c r="B63" i="3"/>
  <c r="B62" i="3"/>
  <c r="B61" i="3"/>
  <c r="B60" i="3"/>
  <c r="B12" i="8"/>
  <c r="B59" i="3"/>
  <c r="B58" i="3"/>
  <c r="B57" i="3"/>
  <c r="B56" i="3"/>
  <c r="B55" i="3"/>
  <c r="B54" i="3"/>
  <c r="B53" i="3"/>
  <c r="B52" i="3"/>
  <c r="B51" i="3"/>
  <c r="B50" i="3"/>
  <c r="B49" i="3"/>
  <c r="B48" i="3"/>
  <c r="B47" i="3"/>
  <c r="B46" i="3"/>
  <c r="B45" i="3"/>
  <c r="B5" i="3"/>
  <c r="B32" i="8"/>
  <c r="B6" i="3"/>
  <c r="B7" i="3"/>
  <c r="B34" i="8"/>
  <c r="B8" i="3"/>
  <c r="B9" i="3"/>
  <c r="B36" i="8"/>
  <c r="B10" i="3"/>
  <c r="B11" i="3"/>
  <c r="B34" i="3"/>
  <c r="B12" i="3"/>
  <c r="B13" i="3"/>
  <c r="B40" i="8"/>
  <c r="B14" i="3"/>
  <c r="B15" i="3"/>
  <c r="B35" i="3"/>
  <c r="B16" i="3"/>
  <c r="B17" i="3"/>
  <c r="B44" i="8"/>
  <c r="B18" i="3"/>
  <c r="B40" i="3"/>
  <c r="B19" i="3"/>
  <c r="B46" i="8"/>
  <c r="B20" i="3"/>
  <c r="B21" i="3"/>
  <c r="B36" i="3"/>
  <c r="B22" i="3"/>
  <c r="B23" i="3"/>
  <c r="B50" i="8"/>
  <c r="B24" i="3"/>
  <c r="B25" i="3"/>
  <c r="B37" i="3"/>
  <c r="B10" i="8"/>
  <c r="B26" i="3"/>
  <c r="B27" i="3"/>
  <c r="B54" i="8"/>
  <c r="B28" i="3"/>
  <c r="B29" i="3"/>
  <c r="B56" i="8"/>
  <c r="B30" i="3"/>
  <c r="B4" i="3"/>
  <c r="B39" i="3"/>
  <c r="C35" i="3"/>
  <c r="B8" i="8"/>
  <c r="E6" i="8"/>
  <c r="E13" i="8"/>
  <c r="C34" i="12"/>
  <c r="E7" i="8"/>
  <c r="C35" i="12"/>
  <c r="D7" i="8"/>
  <c r="C35" i="6"/>
  <c r="E8" i="8"/>
  <c r="C36" i="12"/>
  <c r="C37" i="6"/>
  <c r="D9" i="8"/>
  <c r="C36" i="6"/>
  <c r="B9" i="8"/>
  <c r="C36" i="3"/>
  <c r="C34" i="3"/>
  <c r="B7" i="8"/>
  <c r="B52" i="8"/>
  <c r="B48" i="8"/>
  <c r="B31" i="8"/>
  <c r="B60" i="8"/>
  <c r="B42" i="8"/>
  <c r="B38" i="8"/>
  <c r="B33" i="3"/>
  <c r="B37" i="8"/>
  <c r="B59" i="8"/>
  <c r="C34" i="6"/>
  <c r="B6" i="8"/>
  <c r="B13" i="8"/>
  <c r="C33" i="3"/>
</calcChain>
</file>

<file path=xl/sharedStrings.xml><?xml version="1.0" encoding="utf-8"?>
<sst xmlns="http://schemas.openxmlformats.org/spreadsheetml/2006/main" count="6189" uniqueCount="3325">
  <si>
    <t>THE VIOLENCE AGAINST WOMEN ACT OF 1990 SENATE REPORT NO. 101-545 October 19, 1990; Van Hightower &amp; McManus, "Limits of State Constitutional Guarantees: Lessons From Efforts to Implement Domestic Violence Policies," 49 Public Administration Review 269, 269 (May/June 1989).</t>
  </si>
  <si>
    <t>See Barbara J. Hart, State Codes on Domestic Violence: Analysis, Commentary and Recommendations, 43 (4) Juv. &amp; Fam. Ct. J. 58 (1992).</t>
  </si>
  <si>
    <t xml:space="preserve">Recent Development THE VIOLENCE AGAINST WOMEN ACT AFTER UNITED STATES v. LOPEZ: DEFENDING THE ACT FROM CONSTITUTIONAL CHALLENGE </t>
  </si>
  <si>
    <t xml:space="preserve">Comment PROTECTING NEW YORK'S CHILDREN: AN ARGUMENT FOR THE CREATION OF A REBUTTABLE PRESUMPTION AGAINST AWARDING A SPOUSE ABUSER CUSTODY OF A CHILD </t>
  </si>
  <si>
    <t>See Doris S. Hoffman, Legal Services Corporation Deserves Support of Bar, N.Y. L.J., May 1, 1995, at S6; see also Family Protection and Domestic Violence Intervention Act of 1994, ch. 222, 1994 N.Y. Laws 2704, 2705 ("More women are hurt from being beaten than are injured in auto accidents, muggings and rapes combined.").</t>
  </si>
  <si>
    <t xml:space="preserve">Yale Law Journal </t>
  </si>
  <si>
    <t xml:space="preserve">"THE RULE OF LOVE": WIFE BEATING AS PREROGATIVE AND PRIVACY </t>
  </si>
  <si>
    <t xml:space="preserve">Reva B. Siegel </t>
  </si>
  <si>
    <t xml:space="preserve">Note FEMALE GENITAL MUTILATION IN THE UNITED STATES: CHILD ABUSE OR CONSTITUTIONAL FREEDOM? </t>
  </si>
  <si>
    <t>Ruth Rosen, Women's Rights are the Same as Human Rights; We Must Stop Trivializing Sexual Crimes by Calling Them Customs, Los Angeles Times, April 8, 1991, at 5.</t>
  </si>
  <si>
    <t xml:space="preserve">West Virginia Law Review </t>
  </si>
  <si>
    <t xml:space="preserve">Student Work FOR BETTER OR WORSE: THE FEDERALIZATION OF DOMESTIC VIOLENCE </t>
  </si>
  <si>
    <t>139 Cong. Rec. H10,363 (daily ed. Nov. 20, 1993) (statement of Sally Goldfarb) (citations omitted).</t>
  </si>
  <si>
    <t xml:space="preserve">Note MANDATORY ARREST: A STEP TOWARD ERADICATING DOMESTIC VIOLENCE, BUT IS IT ENOUGH? </t>
  </si>
  <si>
    <t>Not Just a "Family Matter": Hearings on Domestic Violence Before the Subcomm. on Criminal Justice of the House Judiciary Comm., 103d Cong., 2d Sess. 9 (1994) [hereinafter Hearings on Domestic Violence] (testimony of Vicki Coffey, Executive Director, Chicago Abused Women Coalition).</t>
  </si>
  <si>
    <t xml:space="preserve">University of Cincinnati Law Review </t>
  </si>
  <si>
    <t xml:space="preserve">Comment MANDATORY ARREST FOR DOMESTIC VIOLENCE: THE CITY OF CINCINNATI'S SIMPLE SOLUTION TO A COMPLEX PROBLEM </t>
  </si>
  <si>
    <t xml:space="preserve">Pamela Blass Bracher </t>
  </si>
  <si>
    <t>(citing Jan Hoffman, When Men Hit Women, N.Y. Times, Feb. 16, 1992, &lt;sect&gt;6 (Magazine), at 23, 25).</t>
  </si>
  <si>
    <t>Robert Selna Special To The Examiner</t>
  </si>
  <si>
    <t>Contributing Columnist</t>
  </si>
  <si>
    <t>Kym Reinstadler / The Grand Rapids Press</t>
  </si>
  <si>
    <t>Robin Seaton Jefferson</t>
  </si>
  <si>
    <t>Dr. Hank Clever</t>
  </si>
  <si>
    <t>Charlie Goodyear, Chronicle Staff Writer</t>
  </si>
  <si>
    <t xml:space="preserve">The Morning Call </t>
  </si>
  <si>
    <t>Jose Luis Jimenez Staff Writer</t>
  </si>
  <si>
    <t>Catherine Bowman, Chronicle Staff Writer</t>
  </si>
  <si>
    <t>Larry Gierer, Staff Writer</t>
  </si>
  <si>
    <t>From Staff Reports</t>
  </si>
  <si>
    <t xml:space="preserve">Jackson Katz </t>
  </si>
  <si>
    <t>Gracie Bonds Staples</t>
  </si>
  <si>
    <t>Staff</t>
  </si>
  <si>
    <t>Sharon Stearns</t>
  </si>
  <si>
    <t xml:space="preserve">Cathy Young </t>
  </si>
  <si>
    <t>Ray Routhier Staff Writer</t>
  </si>
  <si>
    <t>Barry L. Wells Vera House Foundation</t>
  </si>
  <si>
    <t>Dawn Mckee</t>
  </si>
  <si>
    <t>Kimberly O'Donnell: Kimberly O'Donnell, A Sitting Judge On Richmond's Juvenile And Domestic Relations Court, Is A 2002 Commentary Columnist.</t>
  </si>
  <si>
    <t>Betty Lee Mastin, Herald-Leader Staff Writer</t>
  </si>
  <si>
    <t xml:space="preserve">John Hoke, Times-Dispatch Staff Writer </t>
  </si>
  <si>
    <t>Shirley Downing, The Commercial Appeal</t>
  </si>
  <si>
    <t>Danna Harman, Staff Writer Of The Christian Science Monitor</t>
  </si>
  <si>
    <t>Chris Burritt, Staff Writer</t>
  </si>
  <si>
    <t>journal (news publication)</t>
  </si>
  <si>
    <t>We Must Call Domestic Violence By Its Right Name</t>
  </si>
  <si>
    <t>Safe At Home Offers Support For Victims Of Domestic Violence</t>
  </si>
  <si>
    <t>Datelines</t>
  </si>
  <si>
    <t>Reports Of Domestic Violence Exaggerated</t>
  </si>
  <si>
    <t>In Abuse, Men Are Victims, Too</t>
  </si>
  <si>
    <t>Breaking The Cycle: Ending Domestic Violence Means Understanding That It'S Not About Poor Anger-Management Skills Or Losing Control - It'S About The W...</t>
  </si>
  <si>
    <t>Police Hope Walk Ends Domestic Violence</t>
  </si>
  <si>
    <t>Clinton Likely To Ok Bill On Women'S Issues</t>
  </si>
  <si>
    <t>Raunchy Lyrics Require Real Conversations</t>
  </si>
  <si>
    <t>Sad Secrets We Must Expose</t>
  </si>
  <si>
    <t>Wanted: Men In The Bid To End Violence</t>
  </si>
  <si>
    <t>Violence And Silence They Don'T Tell, But We Should Ask</t>
  </si>
  <si>
    <t>Women Of Influence Award Deadline Nears</t>
  </si>
  <si>
    <t>Oped: 'Monologues' Helps Combat Violence Against Women [Final Edition]</t>
  </si>
  <si>
    <t>An Early Warning System</t>
  </si>
  <si>
    <t>Threatened Women May Get Cell Phones Miami Chamber Seeking Donations</t>
  </si>
  <si>
    <t>Ending Bias In Domestic Assault Law</t>
  </si>
  <si>
    <t>Op-Ed; As You Were Saying . . . Stopping Domestic Violence Requires Action In Every Home</t>
  </si>
  <si>
    <t>Op-Ed; One Small Step To Help Women Flee Violence</t>
  </si>
  <si>
    <t>Neighbors</t>
  </si>
  <si>
    <t>The Faces Of Domestic Violence Justice Neither Swift Nor Sure</t>
  </si>
  <si>
    <t>Assembly Bill To Speed Divorce After Abuse Will Save Many Lives, Bring Needed Reform</t>
  </si>
  <si>
    <t>No Attempt</t>
  </si>
  <si>
    <t>Salons Recruited To Stop Violence Program Capitalizes On Stylist-Client Bond To Get Help For Abuse Victims</t>
  </si>
  <si>
    <t>Hillary Rodham Clinton As Feminist Heroine</t>
  </si>
  <si>
    <t>Throwing Off The Yoke Of The Feminist Oppressors</t>
  </si>
  <si>
    <t>A Killing Refocuses War On Abuse</t>
  </si>
  <si>
    <t>Westchester Briefs</t>
  </si>
  <si>
    <t>Tradespeople Join Domestic Violence Fight</t>
  </si>
  <si>
    <t>Get Neighbor To Call Abused Women Shelter</t>
  </si>
  <si>
    <t>Women'S Shelter Helps Abuse Victims</t>
  </si>
  <si>
    <t>Domestic Violence Court Can Break Brutal Cycle</t>
  </si>
  <si>
    <t>The Little Committee That Could</t>
  </si>
  <si>
    <t xml:space="preserve"> Jury Gives Women $1.75 Million In Harassment Suit</t>
  </si>
  <si>
    <t>Panel Reviews Domestic Violence Georgia Commission On Family Violence To Hold Conference In Macon About Role Of Judical System</t>
  </si>
  <si>
    <t>Catalfumo Trial Grabs Spotlight, But Issue Affects Little Names, Too</t>
  </si>
  <si>
    <t>Don'T Wind Up A Statistic. If You Think Your New Beau Could Be Packing Emotional Baggage, Trust Your Instincts.</t>
  </si>
  <si>
    <t>Abuse Takes Increasing Toll On Women</t>
  </si>
  <si>
    <t>Wife Accuses Husband, Posts Bail [Final Edition]</t>
  </si>
  <si>
    <t>Hillary Chides U.N. On Rights Issues</t>
  </si>
  <si>
    <t>Ever-Present Dangers Of Domestic Violence</t>
  </si>
  <si>
    <t>Rewind Domestic Violence A Common, Deadly Crime In North Valley</t>
  </si>
  <si>
    <t>Playing It Safe Women Return To College Armed With Safety Tips</t>
  </si>
  <si>
    <t>Caving In To The Gun Lobby Big Loophole In Protection For Abused Women</t>
  </si>
  <si>
    <t>Domestic Violence</t>
  </si>
  <si>
    <t>Abuse Victims Need Support In Workplace</t>
  </si>
  <si>
    <t>Tucsonan Who Killed Wife Gets At Least 28 Years</t>
  </si>
  <si>
    <t>When In Doubt, Check Him Out</t>
  </si>
  <si>
    <t>Help For Battered Women</t>
  </si>
  <si>
    <t>Setting Bail</t>
  </si>
  <si>
    <t>Cell Phone Drive In Progress</t>
  </si>
  <si>
    <t>Cellphone Drive In Progress</t>
  </si>
  <si>
    <t>Community Briefs</t>
  </si>
  <si>
    <t>New Statistics Paint Scary Picture In N.M.</t>
  </si>
  <si>
    <t>Ywca Works Toward A Week Of No Violence In Our Lives</t>
  </si>
  <si>
    <t>Ending Terror In Our Homes Safehouse Sponsors Educational, Arts Events During Domestic Violence Awareness Month</t>
  </si>
  <si>
    <t>Women Empowering Women Domestic Violence Topic Of Jailhouse Class</t>
  </si>
  <si>
    <t>A New Horizon For All Women?</t>
  </si>
  <si>
    <t>Help Break The Chain Of Violence</t>
  </si>
  <si>
    <t>Clergy Will Offer Training On Helping Victims Of Abuse Prayer Doesn'T Stop The Abuser, One Counselor Said. A Workshop Will Teach How To Do And Say The Right Things.</t>
  </si>
  <si>
    <t>Violence And Its Cure Start Young</t>
  </si>
  <si>
    <t>Girl Talk' Redefined Hairdressers Recruited To Fight Domestic Violence</t>
  </si>
  <si>
    <t>Minnesota Has Solid Network To Help Women Escape Domestic Violence</t>
  </si>
  <si>
    <t>Oakland-Based Legal Clinic In Financial Crisis Sliding Scale Fee System Failing Under Drain From Low-Income Clients</t>
  </si>
  <si>
    <t>Consider This</t>
  </si>
  <si>
    <t>Ribbons Speak: Stop The Abuse</t>
  </si>
  <si>
    <t>You Can Help Abused Women, Kids</t>
  </si>
  <si>
    <t>'Reach For The Stars' Event Benefits Center For Women In Transition</t>
  </si>
  <si>
    <t>Domestic Violence Destroys Families</t>
  </si>
  <si>
    <t>Free Program On Targeting Domestic Abuse Is Planned</t>
  </si>
  <si>
    <t>Domestic Violence, In All Forms, Is The Leading Cause Of Injury For Women Ages 15-44</t>
  </si>
  <si>
    <t>Take Back The Stereotypes That'S What Rally Chairwoman Had To Do</t>
  </si>
  <si>
    <t>Domestic Abuse Focus Of Ad Blitz Purpose Of Media Campaign Is To Get Victims To Speak Out</t>
  </si>
  <si>
    <t>Area Events Promote Awareness Of Domestic Violence Problem</t>
  </si>
  <si>
    <t>Berkeley Responds To Battering</t>
  </si>
  <si>
    <t>A Public Housing Preference Ends Battered Women In S.F. No Longer Put At Top Of Wait List</t>
  </si>
  <si>
    <t>Justice Department, Now Back Suit Against Tech Football Players</t>
  </si>
  <si>
    <t>Breaking The Cycle Wife Survives Violent Attack To Find Help And Hope</t>
  </si>
  <si>
    <t>Friend Fears Lesbian Bond Includes Abuse</t>
  </si>
  <si>
    <t>`Casino' Will Raise Money For Women</t>
  </si>
  <si>
    <t>Domestic-Violence Deaths Decline</t>
  </si>
  <si>
    <t>Bashing Boys Is, Like, Not Ok</t>
  </si>
  <si>
    <t>The Price Women Pay For "Boys Being Boys"</t>
  </si>
  <si>
    <t>Grant To Aid Victims Of Domestic Violence</t>
  </si>
  <si>
    <t>Our Opinions: Fund Initiative To Protect Women</t>
  </si>
  <si>
    <t>End The Silence And Shame, End Domestic Abuse</t>
  </si>
  <si>
    <t>Editorials: Domestic Violence Cure Elusive</t>
  </si>
  <si>
    <t>Violence is the leading cause of injuries to women ages 15 to 44, more common than automobile accidents, muggings, and cancer deaths combined.{FN3}</t>
  </si>
  <si>
    <t>http://www.spurstalk.com/forums/showthread.php?s=d461b49fbdaec5f0be76fcdd79bbc74a&amp;p=777393#post777393</t>
  </si>
  <si>
    <t>http://www.sbcms.org/southcalphysician/articles/art3c-98.htm</t>
  </si>
  <si>
    <t xml:space="preserve">Domestic violence is the single largest cause of injury to women between the ages of 15 and 44 in the United States. It surpasses the combined total of injuries to women due to muggings, motor vehicle accidents, and rapes! </t>
  </si>
  <si>
    <t>San Bernardino County Sheriff's Department</t>
  </si>
  <si>
    <t>http://www.co.san-bernardino.ca.us/sheriff/dvra/dom_viol_facts_main.htm</t>
  </si>
  <si>
    <t>School of Social Work at The University of Texas at Austin</t>
  </si>
  <si>
    <t>http://txtell.lib.utexas.edu/stories/n0001-short.html</t>
  </si>
  <si>
    <t>Battering is the single largest cause of injury to women, exceeding cancer deaths, muggings, and auto accidents combined.</t>
  </si>
  <si>
    <t>Seattle Human Services Department</t>
  </si>
  <si>
    <t>http://www.ci.seattle.wa.us/humanservices/dv/dvinfo.htm</t>
  </si>
  <si>
    <t>Self Defense is not a Crime, Prison Activist</t>
  </si>
  <si>
    <t>http://www.prisonactivist.org/women/self-defense-not-a-crime.html</t>
  </si>
  <si>
    <t>The Surgeon General has reported for at least 10 years that battering is the single largest cause of injury to U.S. women.</t>
  </si>
  <si>
    <t>Separated Parenting Access &amp; Resource Center</t>
  </si>
  <si>
    <t>http://www.deltabravo.net/custody/justice.php</t>
  </si>
  <si>
    <t>battering is "the leading cause of injury to American women", or to women 15 to 44; domestic abuse causes more injuries to women than rape, auto accidents, and muggings combined.</t>
  </si>
  <si>
    <t>http://www.dvmen.org/dv-117.htm</t>
  </si>
  <si>
    <t>SHG Resources, citing American Institute on Domestic Violence</t>
  </si>
  <si>
    <t>http://www.shgresources.com/resources/dv/</t>
  </si>
  <si>
    <t>Domestic violence is the leading cause of injury to women in America.</t>
  </si>
  <si>
    <t>Domestic violence is the leading cause of injury to women between ages 15 and 44 in the United States.  This figure is more than injuries than car accidents, muggings, and rapes combined. (Uniform Crime Reports, Federal Bureau of Investigation, 1991).</t>
  </si>
  <si>
    <t>Domestic violence is the leading cause of injury to women between the ages of 15 and 44 in the United States - more than rapes, muggings, and automobile accidents combines. (Surgeon General, United States, 1992)</t>
  </si>
  <si>
    <t>Domestic violence is the single largest cause of injury to women, surpassing mugging, rapes, and car accidents combined. (Flitcraft and Stark)</t>
  </si>
  <si>
    <t xml:space="preserve">Domestic Violence is the leading cause of injury to women between the ages of fifteen and fourty-four in the United States -- more than car accidents, muggings and rapes combined. (Uniform Crime Reports, Federal Bureau of Investigation). </t>
  </si>
  <si>
    <t>UNITING IN THE FIGHT TO END DOMESTIC VIOLENCE -- HON. KENDRICK B. MEEK (Extensions of Remarks - March 06, 2003)</t>
  </si>
  <si>
    <t xml:space="preserve">Welcome to The Spirit of A Woman website. The Spirit of a Woman is Southwest Women Working Together’s (SWWT) largest annual event and is one of the many ways our organization works to campaign against the violence that permeates our society. SWWT created </t>
  </si>
  <si>
    <t xml:space="preserve">Women's Learning Partnership for Rights, Development, and Peace (WLP) </t>
  </si>
  <si>
    <t xml:space="preserve"> Domestic Violence: A Cry For Its Victims, A Plea For Its End  IHM CenterThe following reflection was offered at an evening of prayer to remember the victims of domestic violence. Included in the evening was an opportunity to view the "Empty Place at th</t>
  </si>
  <si>
    <t xml:space="preserve"> MSLegalServices.org    Who We Are   Feedback   News    Mississippi's Legal Services Resource Center</t>
  </si>
  <si>
    <t xml:space="preserve"> TWO STATES GIVE BATTERED WOMEN TORT OPTION12/1/1995 - Chicago Lawyer</t>
  </si>
  <si>
    <t xml:space="preserve"> Women's Networkof the Methodist Church in Scotland;   Domestic ViolenceGeneral Information</t>
  </si>
  <si>
    <t>Vermont Commission on Women</t>
  </si>
  <si>
    <t>A Safe PlaceLake County Crisis CenterDomestic Violence ShelterA Safe Place provides shelter, court advocacy, referrals and comprehensive counseling programs for victims of domestic violence - women and children who have been physically, verbally, or e</t>
  </si>
  <si>
    <t>Abused Women’s Advocacy Project’s 13th Annualcreate and celebrate peace Winter Walk Against Violence</t>
  </si>
  <si>
    <t>Are Heterosexuals Worthy of Marriage?by Michael Parenti September 14, 2004</t>
  </si>
  <si>
    <t>Barlow &amp; Murphy, LLP;Divorce FAQHealing "Intimate Terrorism</t>
  </si>
  <si>
    <t xml:space="preserve">Body Health Resources Corporation; Women AliveDomestic Violence:Is It Happening To You?by Ruth Slaughter and Laura Kanter </t>
  </si>
  <si>
    <t xml:space="preserve">Cameron House is a faith-based community organization serving the changing needs of Chinatown and the Asian community of the San Francisco Bay Area.Our Mission is to provide assistance to youth, adults and families in need through counseling, peer group </t>
  </si>
  <si>
    <t>Christianity Today, Sept/ Oct 2004 The Silent EpidemicCountless Christian women are battered every day. Here's how to respond if you or someone you love is abused.</t>
  </si>
  <si>
    <t>College of Nursing Continuing Nursing Education; Domestic ViolenceCaren Nussbaum, RN, MSInstructorSouth Dakota State UniversityCollege of Nursing</t>
  </si>
  <si>
    <t>CONVINCE A BATTERED WOMAN TO SEEK HELPby Theodora Aggeles, RN</t>
  </si>
  <si>
    <t>Copyright 2005 Reference Department, Rowland Medical Library,University of Mississippi Medical Center, Jackson</t>
  </si>
  <si>
    <t>Battering is the single largest cause of injury to women in the United States. It exceeds cancer deaths, muggings, and auto accidents combined.</t>
  </si>
  <si>
    <t>Charles R. Ullman &amp; Associates, Attorneys at Law</t>
  </si>
  <si>
    <t>http://www.divorcelawnc.com/articles_domestic_violence.html</t>
  </si>
  <si>
    <t xml:space="preserve">Domestic violence is the single largest cause of injury to women between the ages of 15 and 44 in the United States, more than muggings, car accidents, and rapes combined. </t>
  </si>
  <si>
    <t>Chicago Abused Women Coalition; What is Domestic Violence</t>
  </si>
  <si>
    <t>http://www.cawc.org/domestic/index.html</t>
  </si>
  <si>
    <t>When left untreated, domestic violence ...Is the single largest cause of injury to women in the United States, more common than automobile accidents, muggings and rapes combined</t>
  </si>
  <si>
    <t>http://www.christianitytoday.com/tcw/2004/005/11.68.html</t>
  </si>
  <si>
    <t xml:space="preserve">In fact, battering is the single largest cause of injury to women—more than auto accidents, muggings, and rapes combined. </t>
  </si>
  <si>
    <t>Clark County Sheiff, Washington</t>
  </si>
  <si>
    <t>http://www.co.clark.wa.us/SHERIFF/community/domestic.html</t>
  </si>
  <si>
    <t>http://learn.sdstate.edu/nursing/DV.html</t>
  </si>
  <si>
    <t xml:space="preserve">In the United States, domestic violence is the single largest cause of injury to women between the ages of 15 and 44.  </t>
  </si>
  <si>
    <t>Congresswoman Sáncheznchez Speaks Out Against Domestic Violence</t>
  </si>
  <si>
    <t>http://www.lindasanchez.house.gov/index.cfm?section=news&amp;article=2005_03_14_2101</t>
  </si>
  <si>
    <t xml:space="preserve"> Domestic Violence is an enormous problem in this country - one that deserves immediate attention. According to the American College of Emergency Physicians, Domestic violence is the largest cause of injury to women between the ages of 15 and 44 in the United States -- more than car accidents, muggings, and rapes combined.</t>
  </si>
  <si>
    <t>http://www.charityguide.org/volunteer/fifteen/battered-women.htm</t>
  </si>
  <si>
    <t xml:space="preserve">Since domestic violence is the single largest cause of injury to women between the ages of 15 and 44, it is a serious public health issue. </t>
  </si>
  <si>
    <t>http://library.umsmed.edu/TopicTracks/tt-domestic-violence.html</t>
  </si>
  <si>
    <t>According to the American College of Emergency Physicians, domestic violence is the largest cause of injury to women in the US between the ages of 15 and 44.</t>
  </si>
  <si>
    <t>Cornell University ILR School</t>
  </si>
  <si>
    <t>http://www.ilr.cornell.edu/extension/wkplace/</t>
  </si>
  <si>
    <t xml:space="preserve">Domestic Violence is the leading cause of injury to women. </t>
  </si>
  <si>
    <t>http://www.dps.state.ak.us/cdvsa/asp/proclaimation.asp</t>
  </si>
  <si>
    <t>Domestic violence is the single largest cause of injury to American women, yet, the FBI lists it as one of the nations most underreported crimes. These crimes are happening in the home, a place that is meant to be loving, nurturing and safe.</t>
  </si>
  <si>
    <t>COYOTE CALLING</t>
  </si>
  <si>
    <t>http://mensightmagazine.com/columns/coyote/archive/2000/092000.htm</t>
  </si>
  <si>
    <t>sex of author: among listed authors; where multiple authors, based on first listed name (interpreted as random sample, with random coding errors)</t>
  </si>
  <si>
    <t>Penny Rivera</t>
  </si>
  <si>
    <t>law  journals</t>
  </si>
  <si>
    <t>female</t>
  </si>
  <si>
    <t>male</t>
  </si>
  <si>
    <t>not categorized</t>
  </si>
  <si>
    <t>male share</t>
  </si>
  <si>
    <t>1993-7</t>
  </si>
  <si>
    <t>2006-10/1993-7</t>
  </si>
  <si>
    <t>peak-time comparison</t>
  </si>
  <si>
    <t xml:space="preserve">See S. Rep. No. 103-138, at 38 (1993); Doe, 929 F. Supp. at 611.  // Cathy Young, vice-president of the Women's Freedom Network, claims that congressional findings regarding violence as the leading cause of injury to women ages 15-44, more common than car accidents, muggings, and cancer deaths combined, is fiction because it relies on a study of emergency room patients in a high crime inner city area not the population at large. See id. [Cathy Young, Rule of Law: Crime, the Constitution and the 'Weaker' Sex, Wall St. J., Aug. 21, 1996, at A15.] She claims that the statistic was made up by feminist 'advocacy researchers.' See id. Additionally, she claims that Congress relied on a "phony" statistic that 35% of women who visit emergency rooms are domestic violence victims, citing a 1995 Denver study which found that less than 2% of women visiting emergency rooms were treated from beating by a male partner. See id. She also discredits Congress' claim that violence against women is treated less seriously in state courts, discussing a study by a feminist criminologist who discovered that men who assaulted women were not treated more leniently then men attacking other men. </t>
  </si>
  <si>
    <t>Domestic violence is the leading cause of injury to women between ages 15 and 44 in the united States -- more than car accidents, muggings, and rapes combined. (From the uniform Crime Reports, Federal Bureau of Investigation.)</t>
  </si>
  <si>
    <t>Battering is the single largest cause of injury to women in the U.S. it exceeds rape muggings, and auto accidents combined (San Mateo County Task Force on Violent crime against women phase III, April, 1996)</t>
  </si>
  <si>
    <t>Battering is the leading cause of injury to women aged 15 to 44 in the United States. (US Surgeon General, 1992)</t>
  </si>
  <si>
    <t xml:space="preserve">For women in the United States between the ages of 15 and 44, domestic violence is the single largest cause of injury  (American College of Emergency Physicians, 2003). </t>
  </si>
  <si>
    <t>The Surgeon General stated that Domestic Violence is the leading cause of injury to American women between the ages of 15 and 54. (The Uniform Crime Report, 1996.)</t>
  </si>
  <si>
    <t>Eaton County (MI) Prosecuting Attorney</t>
  </si>
  <si>
    <t>Domestic violence is the leading cause of injury to women between ages 15 and 44 in the United States - more than car accidents, muggings, and rapes combined. (Uniform Crime Reports, Federal Bureau of Investigation,1991)</t>
  </si>
  <si>
    <t>Domestic violence is the single largest cause of injury to women in the U.S.; 22-35 percent of emergency room visits by women are for injuries caused by battering (Warshaw 1989, pp. 506-507).</t>
  </si>
  <si>
    <t>Radio stations are currently broadcasting a public service announcement from SAFE, a national battered women’s organization, reminding us that “domestic violence is the leading cause of injury for women in the United States.” &lt;p&gt;Once again the “truth squad” has to answer the bell with the real facts. Far from being the leading cause of injury to women, domestic violence accounts for somewhat less than 2 percent of all women’s injuries. Data on injury rates of women is freely available from the CDC’s National Electronic Injury Surveillance System (NEISS) which tracks a representative sample of hospitals nationwide.</t>
  </si>
  <si>
    <t>Benjamin Z. Rice, A Voice from People v. Simpson: Reconsidering the Propensity Rule in Spousal Homicide Cases, 29 Loy. L.A. L. Rev. 939, 939- 40 (1996). "Violence is now leading cause of injuries to women ages 15 through 44 years." Id. (citing Antonio C. Novello, From the Surgeon General, U.S. Public Health Service: A Medical Response to Domestic Violence, 267 JAMA 3132, 3132 (1992)).</t>
  </si>
  <si>
    <t xml:space="preserve">Rutgers Law Journal </t>
  </si>
  <si>
    <t xml:space="preserve">Symposium VISITATION FOR NONPARENTS AFTER TROXEL v. GRANVILLE: WHERE SHOULD STATES DRAW THE LINE? </t>
  </si>
  <si>
    <t xml:space="preserve">Sally F. Goldfarb </t>
  </si>
  <si>
    <t xml:space="preserve">WHILE DANGERS GATHER: THE BUSH PREEMPTION DOCTRINE, BATTERED WOMEN, IMMINENCE, AND ANTICIPATORY SELF-DEFENSE </t>
  </si>
  <si>
    <t>Judith A. Smith, Battered Non-Wives and Unequal Protection-Order Coverage: A Call for Reform, 23 Yale L. &amp; Pol'y Rev. 93, 94 (2005) (citing 140 Cong. Rec. 27,281 (1994)). This cause of injury is more than the combined totals of car accidents, mugging, and rapes. Id.</t>
  </si>
  <si>
    <t xml:space="preserve">COVERING WOMEN AND VIOLENCE: MEDIA TREATMENT OF VAWA'S CIVIL RIGHTS REMEDY </t>
  </si>
  <si>
    <t xml:space="preserve">See Susan A. MacManus &amp; Nikki R. VanHightower, Limits of State Constitutional Guarantees: Lessons from Efforts to Implement Domestic Violence Policies, 49 Pub. Admin. Rev. 269 (1989) </t>
  </si>
  <si>
    <t xml:space="preserve">Criminal Procedure EXPANDING THE WARRANTLESS ARREST EXCEPTION TO DATING RELATIONSHIPS </t>
  </si>
  <si>
    <t>Memorandum from Kevin Shelley, Majority Leader, Assembly, California Legislature, to the California Senate 1 (June 28, 2000) (on file with the McGeorge Law Review) [hereinafter Shelley Memo].</t>
  </si>
  <si>
    <t xml:space="preserve">Symposium on Integrating Responses to Domestic Violence JUSTIFYING INTEGRATION OF DOMESTIC VIOLENCE THROUGHOUT THE LAW SCHOOL CURRICULUM: AN INTRODUCTION TO THE SYMPOSIUM </t>
  </si>
  <si>
    <t>Morrison, 529 U.S. at 631 (quoting S. Rep. No. 103-138, at 38 (1993) (citing Surgeon General Antonia Novello, From the Surgeon General, U.S. Public Health Services, 267 JAMA 3132 (1992))).</t>
  </si>
  <si>
    <t xml:space="preserve">Loyola Law Review </t>
  </si>
  <si>
    <t xml:space="preserve">M. Isabel Medina </t>
  </si>
  <si>
    <t xml:space="preserve">Morrison, 529 U.S. </t>
  </si>
  <si>
    <t xml:space="preserve">A JURISDICTIONAL QUANDARY: CHALLENGES FACING TRIBAL GOVERNMENTS IN IMPLEMENTING THE FULL FAITH AND CREDIT PROVISIONS OF THE VIOLENCE AGAINST WOMEN ACTS </t>
  </si>
  <si>
    <t>S. Rep. No. 103-138; S. Rep. No. 102-197. See also Epstein, supra note 6, at 8; David M. Fine, The Violence Against Women Act of 1994: The Proper Federal Role in Policing Domestic Violence, 84 Cornell L. Rev. 252, 256 (1998); Leonard Karp &amp; Laura C. Belleau, Federal Law and Domestic Violence: The Legacy of the Violence Against Women Act, 16 J. Am. Acad. Matrimonial Law. 173, 174 (1999); Woo, supra note 5, at 379-80.</t>
  </si>
  <si>
    <t xml:space="preserve">RESURRECTING A DEAD HORSE: THE CONSTITUTIONAL VIABILITY OF VAWA'S CIVIL RIGHTS REMEDY UNDER THE TREATY POWER </t>
  </si>
  <si>
    <t xml:space="preserve">THE MYTHICAL, MAGICAL "UNDERCLASS": CONSTRUCTING POVERTY IN RACE AND GENDER, MAKING THE PUBLIC PRIVATE AND THE PRIVATE PUBLIC </t>
  </si>
  <si>
    <t xml:space="preserve">As Michael Kimmel observes, "[t]he gender imbalance of intimate violence is staggering." Id. at 254. "More than 2 million women are beaten by their partners every year. Between two thousand and four thousand women a year are murdered by their husbands or boyfriends." Id. at 258-29. Michael S. Kimmel, The Gendered Society (2000) </t>
  </si>
  <si>
    <t xml:space="preserve">Journal of Contemporary Legal Issues </t>
  </si>
  <si>
    <t xml:space="preserve">Article LAW AND EMOTION, LOVE AND HATE </t>
  </si>
  <si>
    <t xml:space="preserve">Rachel F. Moran </t>
  </si>
  <si>
    <t>Chastising "skeptics" (including me) who charge that feminist propagandists have exaggerated women's abuse by men, she revives the canard that "(d)omestic violence is the leading cause of injury to women." (See "Domestic Violations," February.)</t>
  </si>
  <si>
    <t xml:space="preserve">Such thinking is responsible for such widely circulated factoids as "domestic violence is the leading cause of injury to American women," "battering causes more injuries to women than car accidents, rapes, and muggings combined," or "25 to 35 percent of women in emergency rooms are there for injuries from domestic violence." </t>
  </si>
  <si>
    <t>The five-year drop in violent, family-related deaths is attributed to increased community awareness of the problem and stepped-up legal efforts to prosecute abusers, according to Michael Hughes, an assistant district attorney general and chairman of the Shelby County Domestic Violence Council.Hughes, in the council's semiannual report, said domestic violence is the leading cause of injury to women, and it is a problem that has lasting impact.</t>
  </si>
  <si>
    <t xml:space="preserve">Domestic violence is the leading cause of injury to women in America, accounting for one-third of all emergency-room visits for trauma. </t>
  </si>
  <si>
    <t xml:space="preserve">Domestic and sexual violence remains the most serious, underreported and widespread human rights violation in the world. In almost every nation of the world, she said, "domestic violence is one of the leading causes of injury to women. </t>
  </si>
  <si>
    <t>1988-1997</t>
  </si>
  <si>
    <t>cfrn: record number within cfield</t>
  </si>
  <si>
    <t>universe of U.S. law journals, including some non-academic, professional legal journals</t>
  </si>
  <si>
    <t>context describes that Congressional proceeding in which the statement occurred</t>
  </si>
  <si>
    <t>source and notes</t>
  </si>
  <si>
    <t>universe is U.S. federal and state court cases</t>
  </si>
  <si>
    <t>sample: web texts containing V, as found from searching top-100 returned search links for Google searches in early 2006</t>
  </si>
  <si>
    <t xml:space="preserve">search strings: </t>
  </si>
  <si>
    <t xml:space="preserve">{violence "leading cause of injury" women} </t>
  </si>
  <si>
    <t>{injury women (violence OR battering) "largest cause"} (via advanced search)</t>
  </si>
  <si>
    <t>web text not in English were excluded</t>
  </si>
  <si>
    <t>trends in instances</t>
  </si>
  <si>
    <t>1996-2000</t>
  </si>
  <si>
    <t xml:space="preserve">The Spring is a shelter for victims of domestic violence, the leading cause of injury to women in this country. </t>
  </si>
  <si>
    <t>http://www.idph.state.il.us/about/womenshealth/factsheets/viol.htm</t>
  </si>
  <si>
    <t xml:space="preserve">Physical assault by someone known to the victim is a leading cause of injury to women. </t>
  </si>
  <si>
    <t>Illinois Dept. of Public Health; Women's Health</t>
  </si>
  <si>
    <t>http://www.idph.state.il.us/about/womenshealth/factsheets/dv.htm</t>
  </si>
  <si>
    <t>Besides being the leading cause of injury to women in the United States, it is an issue of increasing concern because of its negative effect on all family members, especially children.</t>
  </si>
  <si>
    <t>http://www.isis.aust.com/domviolence/webresourses.htm</t>
  </si>
  <si>
    <t>Domestic Violence... ". . . is a serious and pervasive problem in our culture. In fact,abuse is the single largest cause of injury to women."…</t>
  </si>
  <si>
    <t>Institute for Development Training</t>
  </si>
  <si>
    <t>http://www.eurowrc.org/06.contributions/1.contrib_en/27.contrib.en.htm</t>
  </si>
  <si>
    <t>According to former U.S. Surgeon General C. Everett Koop, domestic violence is a leading cause of injury to women.</t>
  </si>
  <si>
    <t>International Men's Network</t>
  </si>
  <si>
    <t>http://www.mens-network.org/leadinginjury.html</t>
  </si>
  <si>
    <t>Domestic violence is the leading cause of injury to women between ages 15 and 44 in the United States - more than car accidents, muggings, and rapes combined. &lt;p&gt; This statement is false.</t>
  </si>
  <si>
    <t>http://www.blackwomenshealth.org/site/News2?id=5435</t>
  </si>
  <si>
    <t xml:space="preserve"># Domestic violence is the single largest cause of injury to women between the ages of 15 and 44 in the United States.
(Domestic Violence Fact Sheet by the American College of Emergency Physicians) </t>
  </si>
  <si>
    <t>Islam &amp; Domestic Violence in the West</t>
  </si>
  <si>
    <t>http://www.themodernreligion.com/women/w_violence.htm</t>
  </si>
  <si>
    <t>Battering is the leading cause of injury to women between the ages of 15-44.</t>
  </si>
  <si>
    <t>The Women's Freedom Network Newsletter; Spring 1997, Vol. 4, No. 2.</t>
  </si>
  <si>
    <t>http://www.womensfreedom.org/artic428.htm</t>
  </si>
  <si>
    <t>"Domestic violence is the leading cause of injury to women" (or, perhaps, to women 15 to 44). "22 to 35 percent of women's visits to emergency rooms are for injuries from battering." &lt;p&gt; More women are injured by domestic violence than in auto accidents, muggings, and stranger rapes combined. &lt;p&gt;These startling claims, routinely made by battered women's advocates -- and repeated by the media, by respectable organizations from the YWCA to the American Medical Association,and by politicians and government officials -- portray American society as a violent patriarchy in which women are constantly under assault by male terrorism. For several years, critics have challenged such figures as exaggerated and distorted for ideological purposes. A new report from the Centers for Disease Control, "National Hospital Ambulatory Medical Care Survey: 1992 Emergency Department Summary," dramatically vindicates the skeptics.</t>
  </si>
  <si>
    <t>The Women's Resource Center</t>
  </si>
  <si>
    <t>http://www.wrcdv.org/wrc_problem.html</t>
  </si>
  <si>
    <t>These materials have been written for trained healthcare professionals and assume specialized knowledge. Reference to these materials is no substitute for medical advice based on individual patient assessment, and may not be applicable in all circumstance</t>
  </si>
  <si>
    <t>Jehovah's Witness Watchtower Society</t>
  </si>
  <si>
    <t>http://www.watchtower.org/library/w/1998/11/1/article_01.htm</t>
  </si>
  <si>
    <t>According to World Health magazine, "wife abuse is the leading cause of injury among women of reproductive age" in the United States.</t>
  </si>
  <si>
    <t>http://www.jillevans.net/sp001030.html</t>
  </si>
  <si>
    <t xml:space="preserve">Violence by male partners is the single largest cause of injury to women - more than muggings and car accidents combined. Yet violence against women has remained largely unreported. </t>
  </si>
  <si>
    <t>John M. Grohol's Psych Central</t>
  </si>
  <si>
    <t>http://psychcentral.com/library/domestic_violence.htm</t>
  </si>
  <si>
    <t xml:space="preserve">Domestic violence is the leading cause of injury to U.S. women -- more than muggings, rape and auto accidents combined. </t>
  </si>
  <si>
    <t>MassNews.com</t>
  </si>
  <si>
    <t>http://www.massnews.com/2004_editions/11_nov/111204_domestic_violence_distortions.htm</t>
  </si>
  <si>
    <t>Menstuff, The National Men's Resource Center</t>
  </si>
  <si>
    <t>http://www.menstuff.org/issues/byissue/womensfreedomdv.html</t>
  </si>
  <si>
    <t>battering is "the leading cause of injury to American women," or to women 15 to 44; domestic abuse causes more injuries to women than rape, auto accidents, and muggings combined. &lt;p&gt;These claims have been repeated by major news organizations including Newsweek, Time, The Washington Post, and The Atlanta Journal-Constitution. They have been cited by the American Medical Association and by the Department of Health and Human Services, by the Senate Judiciary Committee, and by President Clinton. &lt;p&gt; The new Justice Department numbers show that ALL violence is responsible for about 3% of women's INJURY-RELATED visits to emergency rooms, and domestic violence for about 1%. Since fewer than a third of women's emergency-room visits are injury-related, this means that domestic violence accounts for fewer than 0.3% of these visits. While it is possible that some domestic violence cases were not identified in the study, it is noteworthy that its estimates include not only positively established but probable cases of violence from injuries.</t>
  </si>
  <si>
    <t>Menweb</t>
  </si>
  <si>
    <t>http://www.batteredmen.com/</t>
  </si>
  <si>
    <t>Data from NIJ, CDC refute myths that DV is leading cause of injury to women or causes more injuries than rape, auto accidents, and muggings combined. More than twice as many women visit ERs due to being injured by an animal than by a male partner.</t>
  </si>
  <si>
    <t>Milwaukee_County/District_Attorney</t>
  </si>
  <si>
    <t>http://www.county.milwaukee.gov/display/displayFile.asp?docid=7715&amp;filename=/Public/Milwaukee_County/District_Attorney/domestic_violence1.pdf</t>
  </si>
  <si>
    <t>Domestic violence is the leading cause of injury for women age 15 to 44.  More women are injured from domestic violence than rape, muggings and auto crashes combined.</t>
  </si>
  <si>
    <t>Minnesota Center Against Violence and Abuse</t>
  </si>
  <si>
    <t>http://www.mincava.umn.edu/documents/factoid/factoid.html</t>
  </si>
  <si>
    <t>Domestic Violence is the Leading Cause of Injury to Women Between the Ages of 15 and 44 in the United States - More Than Car Accidents, Muggings, and Rapes Combined.  &lt;p&gt; This factoid has been attributed to both Surgeon General Antonia Novello and the Centers for Disease Control. The actual primary source of this "fact" is research by Evan Stark and Ann Flitcraft. It was probably Stark and Flitcraft who supplied the fact to CDC, who then included it in material supplied to the Surgeon General. Unfortunately, as good a sound bite as this is, it is simply not true. The original source of this statement goes back to two papers by Stark and Flitcraft. First, the actual research the "fact" is based on is a rather small survey of one emergency room. Second, in the original articles, they said that domestic violence may (emphasis added) be a more common cause of emergency room visits than car accidents, muggings, and rapes combined. &lt;p&gt;Linda Saltzman from the Centers for Disease Control tells all journalists who call to check this fact that the CDC does not recognize this as either their fact or a reputable fact.</t>
  </si>
  <si>
    <t>Missouri Dept. of Health and Senior Services</t>
  </si>
  <si>
    <t>http://www.dhss.mo.gov/ViolenceAgainstWomen/</t>
  </si>
  <si>
    <t>As the leading cause of injury for American women between the ages of 15 and 54 years, violence is an ominous public health problem in this country.</t>
  </si>
  <si>
    <t>Missouri Foundation for Health</t>
  </si>
  <si>
    <t>http://www.mffh.org/domesticviolencelinks.php</t>
  </si>
  <si>
    <t>National Assocation School Resource Officers</t>
  </si>
  <si>
    <t>http://www.nasro.org/lessons/domesticviolencestofer.doc</t>
  </si>
  <si>
    <t>In 1992, the U.S. Surgeon General ranked abuse by husbands and partners as the leading cause of injury to women aged 15 – 44.</t>
  </si>
  <si>
    <t>National Coalition of Free Men</t>
  </si>
  <si>
    <t>http://www.ncfm.org/RHUGHES.HTM</t>
  </si>
  <si>
    <t>The leading cause of injury in the United States to women age 15 to 44 is men hitting them, according to the National Coalition against Domestic Violence.</t>
  </si>
  <si>
    <t>The U.S. surgeon general has said that domestic violence is the leading cause of injury to women between the ages of 15 and 44, accounting for more trauma than car accidents, muggings and rapes combined.</t>
  </si>
  <si>
    <t>According to the U.S. Surgeon General, domestic violence is the leading cause of injury to women between the ages of 15 and 44.</t>
  </si>
  <si>
    <t>The U.S. surgeon general ranks domestic violence as the leading cause of injuries to women ages 15 to 44.</t>
  </si>
  <si>
    <t xml:space="preserve">Indeed, we are "baffled," despite the U.S. surgeon general's report indicating that domestic violence is the leading cause of injuries to women between 15 and 44 --- more than car accidents, muggings and cancer deaths combined. </t>
  </si>
  <si>
    <t xml:space="preserve">Domestic violence is the single leading cause of injury to women in America. </t>
  </si>
  <si>
    <t>Fresno Bee</t>
  </si>
  <si>
    <t>Domestic violence is now the leading cause of injury to women in the United States.</t>
  </si>
  <si>
    <t xml:space="preserve">Domestic violence is the leading cause of injury to women in the country. </t>
  </si>
  <si>
    <t>Domestic violence affects as many as 6 million people in the United States each year and is a leading cause of injury to women, according to the National Coalition Against Domestic Violence.</t>
  </si>
  <si>
    <t xml:space="preserve">Abuse by men is not the leading cause of injury to American women; the courts do not treat violence toward women more leniently than violence toward men. </t>
  </si>
  <si>
    <t>St Petersburg Times</t>
  </si>
  <si>
    <t xml:space="preserve">In this country, domestic violence is the leading cause of injury to women. </t>
  </si>
  <si>
    <t>Domestic violence is the leading cause of injury to women in the United States, where 4 million are battered each year, according to statistics from the California Alliance for Domestic Violence.</t>
  </si>
  <si>
    <t>About 95 percent of abuse victims are women, and domestic violence is the leading cause of injury for women ages 14 to 44 in the United States.</t>
  </si>
  <si>
    <t xml:space="preserve">The U.S. surgeon general's office indicates that domestic violence is the leading cause of injury to women ages 15 to 44. </t>
  </si>
  <si>
    <t>Despite efforts to thwart such crimes, domestic violence remains the leading cause of injury to women, according to the United States Surgeon General's office.</t>
  </si>
  <si>
    <t>Domestic violence is the leading cause of injury to women in the United States, exceeding the numbers of rapes, muggings and auto accidents combined, officials say.</t>
  </si>
  <si>
    <t>I applaud state Rep. Charles W. Dent for his sensible proposal that places a simple statement on a marriage license application reminding people that spousal and child abuse is a criminal offense in Pennsylvania. What's wrong with this proposal? Absolutely nothing, but The Morning Call just didn't get it. ...It is clear The Morning Call writers and editors don't know one of the leading causes of injury to women between the ages of 15 to 44 is domestic violence; or that four other states already have laws similar to the legislation proposed by Rep. Dent.</t>
  </si>
  <si>
    <t>Welcome To The Online Home OfSouthern Valley Alliance For Battered Women! SVABW was formed in 1982 to assist women who are trapped in abusive relationships.    We are a non-profit organization founded by community women and dedicated to providing the b</t>
  </si>
  <si>
    <t>WNMUUnited Campus MinistryHandbook on Domestic Violence</t>
  </si>
  <si>
    <t xml:space="preserve"> The Illinois Coalition Against Sexual Assault (ICASA) is a not-for-profit corporation of 34 community-based sexual assault crisis centers working together to end sexual violence.</t>
  </si>
  <si>
    <t>Stop Violence Office; Cal Poly Pomona</t>
  </si>
  <si>
    <t>http://dsa.csupomona.edu/police/stopviolence/domviopacket.asp</t>
  </si>
  <si>
    <t>Battering is the single largest cause of injury to women in the United States over rape, mugging, and automobile accidents combined.</t>
  </si>
  <si>
    <t>Syracuse Univ. News</t>
  </si>
  <si>
    <t>http://sunews.syr.edu/FacultyVoices/FV72_BarryWells.htm</t>
  </si>
  <si>
    <t>Domestic violence is the leading cause of injury to women in the United States, affecting one in every four women-a staggering statistic that annually equals all muggings, car accidents, and rapes combined.</t>
  </si>
  <si>
    <t>Taking abusers to court: civil remedies for domestic violence victims by Linda K. Meier &amp; Brian K. Zoeller</t>
  </si>
  <si>
    <t>http://www.smith-lawfirm.com/domestic_violence_article.html</t>
  </si>
  <si>
    <t>For at least the last four years, domestic violence has posed the single largest threat of injury to women in this country-- surpassing injury from heart attacks, cancer, strokes, car crashes, muggings, and rapes combined.</t>
  </si>
  <si>
    <t>Teen Challenge of Southern California</t>
  </si>
  <si>
    <t>http://www.teenchallenge.com/socal/index.cfm?domesticviolenceID=1&amp;doc_id=332</t>
  </si>
  <si>
    <t>Teen Relationships Website</t>
  </si>
  <si>
    <t>http://www.teenrelationships.org/statistics/stats.htm</t>
  </si>
  <si>
    <t>http://www.boston.com/news/globe/editorial_opinion/oped/articles/2005/07/25/ending_bias_in_domestic_assault_law?mode=PF</t>
  </si>
  <si>
    <t>Despite its ideological origins and its reliance on inflated statistics (such as the long-debunked claim that ''battering is the single largest cause of injury to women in the US"), the act has undoubtedly done some good.</t>
  </si>
  <si>
    <t>http://www.thebrooklynrail.org/express/sept04/marriage.html</t>
  </si>
  <si>
    <t>Domestic violence is the single largest cause of injury and second largest cause of death to U.S. women.</t>
  </si>
  <si>
    <t>The Center for Individual Rights</t>
  </si>
  <si>
    <t>http://www.cir-usa.org/articles/16.html</t>
  </si>
  <si>
    <t>The Domestic Violence Court Advocacy Program of Uptown Center Hull House</t>
  </si>
  <si>
    <t>http://www.hullhouse.org/uc/dvcap.asp</t>
  </si>
  <si>
    <t>Domestic violence is the single largest cause of injury among women seen in emergency rooms, exceeding muggings, rapes, and auto accidents combined.</t>
  </si>
  <si>
    <t>The Facts About Domestic Violence</t>
  </si>
  <si>
    <t>http://www.angelfire.com/extreme3/rachelgraham82/domesticviolencefacts.html</t>
  </si>
  <si>
    <t>The Fatherhood Coalition</t>
  </si>
  <si>
    <t>http://www.fatherhoodcoalition.org/cpf/newreadings/2004/MC_dv_lying_liars3_040216.htm</t>
  </si>
  <si>
    <t>The first report in this series focused on debunking a specific domestic violence lie, that it is the leading cause of injury for women’s hospital emergency department visits. We then raised the important question: What does it say about us that we are conditioned to accept such a gross exaggeration of the truth?</t>
  </si>
  <si>
    <t>The Gender Violence Act, Illinois</t>
  </si>
  <si>
    <t>http:www.icasa.org/uploads/HB_536_Fact_Sheet.doc</t>
  </si>
  <si>
    <t xml:space="preserve">Battering is the single largest cause of injury to women in the United States; arrest rates run as low as 1 for every 100 domestic assaults; as many as 50 percent of homeless women and children are fleeing domestic violence; an estimated 4 million American women are battered each year by their husbands or partners.  According to the Illinois Department of Human Services almost 80,000 women in Illinois were victims of domestic violence in 1999 alone. </t>
  </si>
  <si>
    <t>THE HAITIANS AGAINST VIOLENCE AT HOME PROJECT</t>
  </si>
  <si>
    <t>http://www.dwafanm.org/havh.htm</t>
  </si>
  <si>
    <t>Battering is the single largest cause of injury to women--more than rapes, accidents and muggings combined.</t>
  </si>
  <si>
    <t>The Julian Center; counseling, safe shelter, and education for abused women</t>
  </si>
  <si>
    <t>http://www.juliancenter.org/more_facts.html</t>
  </si>
  <si>
    <t>Domestic violence is the leading cause of injury to women between 15 and 44 years of age in the U.S. - more than car accidents, muggings, and rapes combined.</t>
  </si>
  <si>
    <t>http://www.pampapd.com/familyviolence.htm</t>
  </si>
  <si>
    <t>Battering is the single largest cause of injury to women in the U.S. It exceeds rapes, muggings, and auto accidents combined. Conservative estimates place the figure at over 3 million victims each year.</t>
  </si>
  <si>
    <t>http://sai.cup.edu/peace_project/relationship_violence.php</t>
  </si>
  <si>
    <t>Domestic violence is the leading cause of injury to women in this country.</t>
  </si>
  <si>
    <t>web</t>
  </si>
  <si>
    <t>share</t>
  </si>
  <si>
    <t>total instances</t>
  </si>
  <si>
    <t>Instances from 1996-2005</t>
  </si>
  <si>
    <t>http://patients.uptodate.com/topic.asp%3Ffile%3Dgen_pedi/16108</t>
  </si>
  <si>
    <t xml:space="preserve">Battering is the single largest cause of injury to women in the United States. It exceeds rapes, muggings, and automobile accidents combined </t>
  </si>
  <si>
    <t>An article on domestic violence in a recent issue of a national parenting magazine illustrates this point perfectly. The author of the article made reference to a 1992 letter by Surgeon General Antonia Novello, and quoted her as having said that "one study found that domestic violence is the leading cause of injury of women 15-44." In an attempt to maintain the highest factual standards, most national magazines require writers to submit backup for every statistic or quote used in an article--especially one on a controversial topic. In this case, the magazine's fact-checkers routinely should have asked to see Novello's letter. Had they done so, they would have found that what Novello actually said was that "One study found violence to be... the leading cause of injury to women ages 15 through 44 years." Nowhere did she say "domestic violence," just violence. The study Novello referred to was a study of extremely poor, crime-ridden, inner-city African-American women in Philadelphia--a population not even vaguely representative of the rest of the country. In a recent phone interview, Dr. Jeane Ann Grisso, the study's lead researcher, cautioned that even if her study had concluded that domestic violence was the leading cause of injury, she would "never apply that conclusion to the total population of American women."</t>
  </si>
  <si>
    <t>http://web.simmons.edu/~voice/newspage/2004-02-05_a3.html</t>
  </si>
  <si>
    <t>Every day, every hour, and every minute of our lives, domestic violence threatens the health of women and their children. Domestic violence is the largest cause of injury to women, surpassing muggings, rapes, and car incidents combined.</t>
  </si>
  <si>
    <t>Feminist Majority Foundation's National Center for Women and Policing</t>
  </si>
  <si>
    <t>http://www.womenandpolicing.org/chronology.asp</t>
  </si>
  <si>
    <t>The National Center works to build a nationwide movement for dramatically increasing the numbers of women in all areas and levels of law enforcement as an effective strategy for reducing police brutality and improving police response to domestic violence -- which is the single largest cause of injury to women in the U.S..</t>
  </si>
  <si>
    <t>Filipino American Human Services, Inc.</t>
  </si>
  <si>
    <t>http://www.fahsi.org/stop.html#</t>
  </si>
  <si>
    <t>Family violence is the leading cause of injury to women 15 to 44 years of age.</t>
  </si>
  <si>
    <t>http://www.reason.com/cy/cy072605.shtml</t>
  </si>
  <si>
    <t>Glenn Sacks column</t>
  </si>
  <si>
    <t>http://www.glennsacks.com/eve_enslers_vDay.htm</t>
  </si>
  <si>
    <t>Falsehood #4 "Battering is the leading cause of injury to women aged 15 to 44 in the United States."</t>
  </si>
  <si>
    <t>Governor Pataki Press Release</t>
  </si>
  <si>
    <t>http://www.ny.gov/governor/press/97/oct14_97.html</t>
  </si>
  <si>
    <t xml:space="preserve">According to the United States Surgeon General's Office, Domestic Violence is the leading cause of injury to women in the United States. </t>
  </si>
  <si>
    <t>Grace Cathedral, An Episcopal Church, San Francisco; Why The Silence about Domestic Violence? April 19, 1998; Running Time: 45 minutes</t>
  </si>
  <si>
    <t>http://www.gracecathedral.org/enrichment/forum/for_19980419.shtml</t>
  </si>
  <si>
    <t>If domestic violence is the single largest cause of injury to American women, then why is it such a secret in American society? Are victims too full of shame or denial to ask for help, or are they simply afraid for their lives? What is the nature of this insidious violence, and how can we bring the horrifying nightmare to an end?</t>
  </si>
  <si>
    <t xml:space="preserve">Greater Boston Legal Services  </t>
  </si>
  <si>
    <t>http://www.communityroom.net/NPOInfo.asp?140</t>
  </si>
  <si>
    <t>Because battering is the largest cause of injury to women between ages 15 and 44 in the United States, victims of domestic violence are given priority in each of our legal units.</t>
  </si>
  <si>
    <t>GwinnettCourts.com is designed to be the central source of court information for the Gwinnett County judicial system. The web site is the result of a cooperative effort of all the judicial agencies serving Gwinnett County. The citizens we serve are import</t>
  </si>
  <si>
    <t>Senate Wednesday, October 5, 1994 DOMESTIC VIOLENCE</t>
  </si>
  <si>
    <t xml:space="preserve">TODAY, DOMESTIC VIOLENCE IS THE LEADING CAUSE OF DEATH AND INJURY TO WOMEN BETWEEN THE AGES OF 15 AND 44. </t>
  </si>
  <si>
    <t>YES, THINGS ARE A LOT BETTER NOW. BUT THEY STILL AREN'T GOOD. DOMESTIC VIOLENCE IS THE LEADING CAUSE OF SERIOUS INJURY TO WOMEN IN THE UNITED STATES.</t>
  </si>
  <si>
    <t>Domestic violence is now the leading cause of serious injury to American women, more common than car crashes and muggings combined.</t>
  </si>
  <si>
    <t xml:space="preserve">Domestic violence is the leading cause of physical injury to women. </t>
  </si>
  <si>
    <t>H.R. CONF. REP. 105-116</t>
  </si>
  <si>
    <t xml:space="preserve">CONCURRENT RESOLUTION ON THE BUDGET FOR FISCAL YEAR 1998 </t>
  </si>
  <si>
    <t>H.R. REP. 105-100</t>
  </si>
  <si>
    <t xml:space="preserve">CONCURRENT RESOLUTION ON THE BUDGET-FISCAL YEAR 1998 </t>
  </si>
  <si>
    <t xml:space="preserve">Violence against women is the leading cause of physical injury to women. </t>
  </si>
  <si>
    <t>H.R. CONF. REP. 104-612</t>
  </si>
  <si>
    <t xml:space="preserve">CONCURRENT RESOLUTION ON THE BUDGET FOR FISCAL YEAR 1997 </t>
  </si>
  <si>
    <t xml:space="preserve">domestic violence is the leading cause of physical injury to women; </t>
  </si>
  <si>
    <t>H.R. REP. 104-575</t>
  </si>
  <si>
    <t xml:space="preserve">According to the Department of Health and Human Services, domestic violence is the leading cause of death and injury to women between the ages of 15 and 44. </t>
  </si>
  <si>
    <t>H.R. REP. 103-884</t>
  </si>
  <si>
    <t xml:space="preserve">ACTIVITIES OF THE HOUSE COMMITTEE ON GOVERNMENT OPERATIONS </t>
  </si>
  <si>
    <t>citation</t>
  </si>
  <si>
    <t>Senate Wednesday, October 20, 1993 STATEMENTS ON INTRODUCED BILLS AND JOINT RESOLUTIONS; (This Act may be cited as the "Domestic Violence Firearm Prevention Act".</t>
  </si>
  <si>
    <t>VIOLENCE AGAINST WOMEN ACT OF 1993 HOUSE REPORT NO. 103-395 November 20, 1993; FN1 Surgeon General Antonio Novello, "From the Surgeon General, U.S. Public Health Service," Journal of the American Medical Association, vol. 267, no. 23, at 3132 (June 17, 1992).</t>
  </si>
  <si>
    <t>THE VIOLENCE AGAINST WOMEN ACT OF 1993 SENATE REPORT NO. 103-138 September 10, 1993; FN3 Surgeon General Antonio Novello, "From the Surgeon General, U.S. Public Health Services," "Journal of the American Medical Association," vol. 267, No. 23, at 3132 (June 17, 1992).</t>
  </si>
  <si>
    <t>Testimony June 25, 2003 House of Representatives International Relations; Global Trends in Trafficking</t>
  </si>
  <si>
    <t>Testimony June 28, 1994 Senate Judiciary Constitution; Hate Crime Statistics</t>
  </si>
  <si>
    <t>House of Representatives Monday, June 14, 1993; INJURY PREVENTION AND CONTROL AMENDMENTS OF 1993</t>
  </si>
  <si>
    <t>Senate Friday, March 12, 2004 TEXT OF AMENDMENTS; This Act may be cited as the "Motherhood Protection Act".</t>
  </si>
  <si>
    <t>Senate Tuesday, May 4, 1993 STATEMENTS ON INTRODUCED BILLS AND JOINT RESOLUTIONS; This Act may be cited as the "Violence Reduction Training Act".</t>
  </si>
  <si>
    <t>Congressional Record</t>
  </si>
  <si>
    <t>testimony to Congress</t>
  </si>
  <si>
    <t>Congressional report</t>
  </si>
  <si>
    <t xml:space="preserve">domestic violence is a leading cause of injury among women of reproductive age here in the United States as well as abroad. </t>
  </si>
  <si>
    <t xml:space="preserve">Violence Against Women ; Statement to Committee on House Foreign Affairs Subcommittee on International Organizations, Human Rights, and Oversight </t>
  </si>
  <si>
    <t xml:space="preserve">ISN'T IT A CRIME: FEMINIST PERSPECTIVES ON SPOUSAL IMMUNITY AND SPOUSAL VIOLENCE </t>
  </si>
  <si>
    <t>Antonio R. Novello et al., From the Surgeon General, U.S. Public Health Service, 267 JAMA 3132, 3132 (1992).</t>
  </si>
  <si>
    <t xml:space="preserve">Justice Beryl J. Levine: A Tribute DOMESTIC VIOLENCE AND THE NORTH DAKOTA BEST INTERESTS STATUTE </t>
  </si>
  <si>
    <t>Majority Staff of Senate Comm. on the Judiciary, 102s Cong., Violence Against Women: A Week in the Life of America 3 (Comm. Print 1992).</t>
  </si>
  <si>
    <t xml:space="preserve">Majority Staff of Senate Comm. on the Judiciary, 102s Cong., Violence Against Women: A Week in the Life of America 3 (Comm. Print 1992). </t>
  </si>
  <si>
    <t xml:space="preserve">Naval Law Review </t>
  </si>
  <si>
    <t xml:space="preserve">SPOUSAL BATTERING AS AGGRAVATED ASSAULT: A PROPOSAL TO MODIFY THE UCMJ </t>
  </si>
  <si>
    <t xml:space="preserve">Lieutenant Commander Peter A. Dutton, JAGC, USN </t>
  </si>
  <si>
    <t xml:space="preserve">POLITICAL LAWYERING, ONE PERSON AT A TIME: THE CHALLENGE OF LEGAL WORK AGAINST DOMESTIC VIOLENCE FOR THE IMPACT LITIGATION/CLIENT SERVICE DEBATE </t>
  </si>
  <si>
    <t xml:space="preserve">Elena Salzman, Note, The Quincy District Court Domestic Violence Prevention Program: A Model Legal Framework for Domestic Violence Intervention, 74 B.U. L. REV. 329, 329 (1994). </t>
  </si>
  <si>
    <t xml:space="preserve">Kentucky Law Journal </t>
  </si>
  <si>
    <t>ThinkQuest Homelessness Education Learning Pages</t>
  </si>
  <si>
    <t>http://library.thinkquest.org/11644/thinkquest_violence.html</t>
  </si>
  <si>
    <t>Domestice violence is the leading cause of injury to women ages 15-44 in the United States.</t>
  </si>
  <si>
    <t>Tri-County Council on Domestic Violence and Sexual Assault, Inc.</t>
  </si>
  <si>
    <t>http://www.tri-countycouncil.org/dv/dvfacts.cfm</t>
  </si>
  <si>
    <t>Turning Point Domestic Violence Shelter and Counseling Services of Central Ohio</t>
  </si>
  <si>
    <t>http://www.turningpoint6.com/pages/faq.shtml</t>
  </si>
  <si>
    <t xml:space="preserve"># Domestic violence is the single largest cause of injury to women in the United States, more common than injuries sustained from car accidents, muggings, and rapes combined. </t>
  </si>
  <si>
    <t>Under Stella's Hat; DOMESTIC VIOLENCE IS A CRIME!</t>
  </si>
  <si>
    <t>http://www.stellaparton.com/under.htm</t>
  </si>
  <si>
    <t>Understanding Domestic Violence</t>
  </si>
  <si>
    <t>http://www.ywcabham.org/DVRes/safetyplan.asp</t>
  </si>
  <si>
    <t>Battering is the single largest cause of injury to women in the United States - more than mugging, automobile accidents and rape combined.</t>
  </si>
  <si>
    <t>Unitarian Universalist Association</t>
  </si>
  <si>
    <t>http://www.uua.org/actions/women/93violence.html</t>
  </si>
  <si>
    <t>WHEREAS the rates of violent crime including sexual assault, rape, battering, and murder are rising and battering is the largest cause of injury to women in the United States and Canada;</t>
  </si>
  <si>
    <t>http://www.uua.org/programs/justice/sjsb/w.pdf</t>
  </si>
  <si>
    <t>Whereas the rates of violen crime including sexual asault, rape, battering, and murder are rising and battering is the largest cause of injury to women in the United States and Canada</t>
  </si>
  <si>
    <t xml:space="preserve">United Nations Department of Public Information </t>
  </si>
  <si>
    <t>http://www.un.org/rights/dpi1772e.htm</t>
  </si>
  <si>
    <t>Indeed, domestic violence is the leading cause of injury among women of reproductive age in the United States. Between 22 and 35 per cent of women who visit emergency rooms are there for that reason.</t>
  </si>
  <si>
    <t>United Nations Population Fund</t>
  </si>
  <si>
    <t>http://www.unfpa.org/intercenter/role4men/eliminat.htm</t>
  </si>
  <si>
    <t xml:space="preserve">In the United States, wife abuse is the leading cause of injury among women of reproductive age. </t>
  </si>
  <si>
    <t>http://thomas.loc.gov/cgi-bin/query/z?r108:E06MR3-0021:</t>
  </si>
  <si>
    <t>http://www.netwellness.org/healthtopics/domesticv/introduction.cfm</t>
  </si>
  <si>
    <t>Domestic violence is the single largest cause of injury to women in the United States. More common than accidents, muggings and rapes combined, woman battering is the most under-reported crime in America.</t>
  </si>
  <si>
    <t>University of Southern Missippi; the Police Corps</t>
  </si>
  <si>
    <t>http://www.usm.edu/policecorps/cyberinst/cmap/03domesticviolence.pdf</t>
  </si>
  <si>
    <t>Domestic violence is the leading cause of injury to women 15 to 44.</t>
  </si>
  <si>
    <t>V-Day 2002</t>
  </si>
  <si>
    <t>http://www.awakenedwoman.com/vday.htm</t>
  </si>
  <si>
    <t>V-Day at Loyola; Women's Resource Center</t>
  </si>
  <si>
    <t>http://www.loyno.edu/womens.center/vday.html</t>
  </si>
  <si>
    <t>Fact #28: A University of Pennsylvania research study found that domestic violence is the leading cause of injury to low-income, inner-city Philadelphia women between the ages of 15 to 44 Ñ more common than automobile accidents, mugging and rapes combined. In this study domestic violence included injuries caused by street crime.</t>
  </si>
  <si>
    <t>Vermont Commission on Women; Domestic Violence</t>
  </si>
  <si>
    <t>http://www.women.state.vt.us/domvio.html</t>
  </si>
  <si>
    <t>Violence against Women 365 International Poster Exhibition</t>
  </si>
  <si>
    <t>http://www.dvposters365.net/background.htm</t>
  </si>
  <si>
    <t xml:space="preserve">It can happen to you or someone you love… Silence is deadly, especially when it comes to domestic violence. Did you know that 1:3 women will be a victim of domestic violence in their lifetime? And did you know that this is the largest cause of injury to women in America? </t>
  </si>
  <si>
    <t>WebMagic's Abuse.com</t>
  </si>
  <si>
    <t>http://www.abuse.com/domestic_violence/</t>
  </si>
  <si>
    <t>Domestic violence is the leading cause of injury to women between ages 15 and 44 in the United States, more than car accidents, mugging and rape combined.</t>
  </si>
  <si>
    <t>http://www.southernvalleyalliance.org/education.html</t>
  </si>
  <si>
    <t xml:space="preserve"> That battering is the largest cause of serious injury to women in America? That's more than auto accidents, muggings and rapes combined.</t>
  </si>
  <si>
    <t>http://www.thespiritofawoman.com/Dom-violence.html</t>
  </si>
  <si>
    <t>And when you hear advocates claim that domestic violence nationwide is the "leading cause of injury to women age 14 to 44," why is it that according to the U.S. Center for Disease Control, April, 1997, women were more dangerous to themselves than in danger from another--4.6% of all admissions were for overexertion or "strenuous movements," only 4.1% hospital visits by women were from all intentional assaults/homicides.</t>
  </si>
  <si>
    <t>National Women's Health Information Center is Sponsored by the Office on Women's Health in the U.S. Department of Health and Human Services</t>
  </si>
  <si>
    <t>http://www.4woman.gov/minority/violence.htm</t>
  </si>
  <si>
    <t xml:space="preserve">Violence against women affects all racial, cultural, and economic backgrounds. It is a leading cause of injury for American women between the ages of 15 and 54, but it can happen at any age. </t>
  </si>
  <si>
    <t>New Horizons Crisis Center   is a non-profit organization that provides resources for victims of domestic violence and sexual assault.  This includes shelter services, emergency counseling and referrals to appropriate agencies; assisting families with pro</t>
  </si>
  <si>
    <t>http://www.newhorizonscrisiscenter.com/Newspaper_Articles_Folder/text/newspaper_article__may_30_2001.htm</t>
  </si>
  <si>
    <t>Domestic violence is the most under-reported crime in the United States. It is the single largest cause of injury to women in the United States—more significant that auto accidents, rapes, and muggings combined.</t>
  </si>
  <si>
    <t>New Internationalist Issue 270</t>
  </si>
  <si>
    <t>http://www.newint.org/issue270/270facts.html</t>
  </si>
  <si>
    <t>Domestic violence is the leading cause of injury among women of reproductive age - between 22% and 35% of women who visit emergency rooms are there for that reason.</t>
  </si>
  <si>
    <t>http://www.feminista.com/archives/v1n9/fword.html</t>
  </si>
  <si>
    <t xml:space="preserve">The FAQ derides feminists by claiming they believe the single largest cause of injury to a woman in the U.S. is domestic violence. The purpose of this statement is to minimize the debilitating effects of the widespread abuse of women. However, feminists have never said that domestic violence is the largest cause of injury to U. S. women. The largest cause of INTERPERSONAL INJURY to women who visit hospital emergency rooms is committed by an intimate partner, most often a husband, boyfriend, or former partner. This is much different than the original claim. </t>
  </si>
  <si>
    <t>Nursing Network on Violence Against Women</t>
  </si>
  <si>
    <t>http://www.nnvawi.org/conferences_last.htm</t>
  </si>
  <si>
    <t xml:space="preserve">Domestic violence in the lives of women and children was addressed as a public health problem and a leading cause of injury and death for American women and for women worldwide. </t>
  </si>
  <si>
    <t>NYS Nursing Association</t>
  </si>
  <si>
    <t>http://www.nysna.org/programs/nai/practice/positions/position33.htm</t>
  </si>
  <si>
    <t>http://www.episcopalchurch.org/3577_68234_ENG_HTM.htm</t>
  </si>
  <si>
    <t xml:space="preserve">Domestic violence is the largest cause of injury to women between the ages of 15 and 44 in the United States—more than car accidents, muggings, and rapes combined. </t>
  </si>
  <si>
    <t>Office of Employee Assistance/Florida International University; Breaking Free From Domestic Violence</t>
  </si>
  <si>
    <t>http://www.fiu.edu/~oea/InsightsSpring2005/online_library/articles/breaking%20free%20from%20domestic%20violence.htm</t>
  </si>
  <si>
    <t xml:space="preserve">Domestic violence is the most widespread form of violence in the U.S. and is the single largest cause of injury to women. </t>
  </si>
  <si>
    <t>Office of the Louisiana Attorney General</t>
  </si>
  <si>
    <t>http://www.ag.state.la.us/violence/statistics.htm</t>
  </si>
  <si>
    <t>Office of the Tulare County District Attorney</t>
  </si>
  <si>
    <t>http://www.da-tulareco.org/domestic_violence.htm</t>
  </si>
  <si>
    <t xml:space="preserve">WITH ALL DUE DELIBERATE CARE: USING INTERNATIONAL LAW AND THE FEDERAL VIOLENCE AGAINST WOMEN ACT TO LOCATE THE CONTOURS OF STATE RESPONSIBILITY FOR VIOLENCE AGAINST MOTHERS IN THE AGE OF DESHANEY </t>
  </si>
  <si>
    <t xml:space="preserve">THE PERSISTENT CHALLENGE OF GENDER AND LAW: VIEWS FROM ONE LAW SCHOOL'S STUDENT BODY </t>
  </si>
  <si>
    <t>Domestic Violence is the single largest cause of injury to women in the U.S., more common than injuries sustained from car accidents, muggings, and rapes combined.</t>
  </si>
  <si>
    <t>http://ihmnew.marywood.edu/3.OurSpirituality/3IHMSr.MargaretGannon.html</t>
  </si>
  <si>
    <t># Abuse is the largest cause of injury of women between 15 and 44.</t>
  </si>
  <si>
    <t xml:space="preserve"> Editorial:Domestic violence, institutional violence: Making The Connections</t>
  </si>
  <si>
    <t>http://www.womenprisoners.org/fire/000498.html</t>
  </si>
  <si>
    <t>The Surgeon General has reported for at least 10
years that battering is the single largest cause
of injury to U.S. women.</t>
  </si>
  <si>
    <t>http://www.mslegalservices.org/MS/StateChannelResults.cfm/County/%20/City/%20/demoMode/%3D%201/Language/1/State/MS/TextOnly/N/ZipCode/%20/LoggedIn/0/iSubTopicID/1/iProblemCodeID/1370100/sTopicImage/familyjuvenile.gif/iTopicID/644/ichannelid/92/bAllState/0</t>
  </si>
  <si>
    <t>Domestic violence is the most common form of violence in the United States and the single largest cause of injury to women.</t>
  </si>
  <si>
    <t>http://www.icasa.org/uploads/Summer_2003_attorney.pdf</t>
  </si>
  <si>
    <t>Battering is the single largest cause of injury to women in the United States, yet arrest rates run as law as one for every 100 domestic assaults.</t>
  </si>
  <si>
    <t>http://www.cliffordlaw.com/News/detail.aspx?identifier=6</t>
  </si>
  <si>
    <t>Domestic violence is considered the single largest cause of injury to women in the United States - more significant than automobile accidents, rapes and muggings combined.</t>
  </si>
  <si>
    <t>http://www.scottish-womens-network.org.uk/domviol1.htm</t>
  </si>
  <si>
    <t>Parents, Families &amp; Friends of Lesbians &amp; Gays (PFLAG) is a national non-profit organization with over 250,000 members and supporters and more than 500 chapters, state councils and affiliates in the United States. This vast grassroots network is cultivate</t>
  </si>
  <si>
    <t>It [partner violence] is the leading cause of injury to women between ages 15 and 44 in the US - more than car accidents and muggings combined (FBI Uniform Crime Reports, 1991).</t>
  </si>
  <si>
    <t>Intimate partner violence is the leading cause of injury to women in the U.S. (Diloreto, 2001; Rennison, 2001).</t>
  </si>
  <si>
    <t xml:space="preserve">Domestic violence is the leading cause of injury to women between ages 15 and 44 in the united States - more than car accidents, muggings, and rapes combined. (Uniform Crime Reports, Federal Bureau of Investigation, 1991) </t>
  </si>
  <si>
    <t>For purposes of examining the depth of misinformation in this area let us consider the following quote which appeared in the October 1994 issue of the Colorado Lawyer: 'Domestic violence is the single largest cause of injury to women in the United States, more common than auto accidents, muggings and rapes combined.' [emphasis added] The statement was noted and the note cited several sources, chief of which were two papers by Stark and Flitcraft. The actual research behind this 'fact' is based on a survey of one emergency room. It is a whopper. The facts, as revealed in a Justice Department study, are that all violence is responsible for about 3% of women's injury-related visits to emergency rooms, and domestic violence for about 1%. By comparison, CDC numbers show that more than twice as many women visit emergency rooms due to being injured by an animal (459,000 a year) than by a male partner.</t>
  </si>
  <si>
    <t>Domestic violence is the leading cause of injury to women between ages 15 and 44 in the united States - more than car accidents, muggings, and rapes combined. (Uniform Crime Reports, Federal Bureau of Investigation, 1991)</t>
  </si>
  <si>
    <t>Battering is the single largest cause of injury to women in the United States -- over mugging, automobile accidents and rape, combined (NCADV 2003)</t>
  </si>
  <si>
    <t>FACT: Intimate violence is the single largest cause of injury to women in the U.S. (Violent Crimes Against Women, U.S. Senate Committee on the Judiciary, 1993.) In the United States, four million women a year are physically abused in intimate relationships (Commonwealth Fund’s First Comprehensive National Health Survey of American Women, 1993).</t>
  </si>
  <si>
    <t>Whereas, according to the US Surgeon General, intimate partner violence is the single largest cause of injury to women, greater than rapes, muggings, and auto accidents combined, and</t>
  </si>
  <si>
    <t>http://www.asafeplaceforhelp.org/transitionalliving.html</t>
  </si>
  <si>
    <t xml:space="preserve">Domestic violence is…
1.  The single largest cause of injury to women in the U.S. — more than car accidents, muggings, and rapes combined; </t>
  </si>
  <si>
    <t>A Silent Epidemic; Facts &amp; Figures about Domestic Abuse</t>
  </si>
  <si>
    <t>http://www.cutitout.org/pdf/Facts-Figures.pdf</t>
  </si>
  <si>
    <t>Battering is the single largest cause of injury to women in the United States, accounting for 35% of visits by women to emergency rooms annually. Violence Against Women. May 2000.</t>
  </si>
  <si>
    <t xml:space="preserve">A Sociological Tour Through Cyberspace - Professor Michael C. Kearl </t>
  </si>
  <si>
    <t>http://www.trinity.edu/%7Emkearl/fam-viol.html</t>
  </si>
  <si>
    <t>A Women's Place, DV Shelter, Bucks County, PA</t>
  </si>
  <si>
    <t>http://www.awomansplace.org/dvinfo/index.html</t>
  </si>
  <si>
    <t>Nearly one-third of the serious injuries to women treated at hospital emergency rooms are due to domestic violence, the leading cause of injury to women.</t>
  </si>
  <si>
    <t>http://www.awap.org/walk.htm</t>
  </si>
  <si>
    <t>18-35</t>
  </si>
  <si>
    <t>Adult Ministdries, Westminster Presbyterian Church; Domestic Violence Workshop, presented by the Delaware Coalition Against Domestic Violence, Feb. 5-26, 2006</t>
  </si>
  <si>
    <t>http://www.wpc.org/AdultMinistries/CurrentClasses.pdf</t>
  </si>
  <si>
    <t>Studies show a woman is battered every 15 seconds in the U.S. and that battering is the largest cause of injury to women in the United States.</t>
  </si>
  <si>
    <t>Advocates for Survivors of Domestic Violence</t>
  </si>
  <si>
    <t>http://www2.state.id.us/crimevictim/directory/pr/ASDV/survival.html</t>
  </si>
  <si>
    <t>Battering is the single largest cause of injury to women in the United States - over mugging, automobile accidents and rape.</t>
  </si>
  <si>
    <t>allaboutcounseling.com</t>
  </si>
  <si>
    <t>http://www.allaboutcounseling.com/domestic_violence.htm</t>
  </si>
  <si>
    <t xml:space="preserve">To point out an important statistic for women: in 1994, domestic violence was the leading cause of injury to women. Causing more injuries than muggings, stranger rapes, and car accidents combined. There are no such figures like that for men. </t>
  </si>
  <si>
    <t>American College of Emergency Physicians: June 2003</t>
  </si>
  <si>
    <t>http://www.acep.org/webportal/PatientsConsumers/HealthSubjectsByTopic/Violence/FactSheetDomesticViolence.htm</t>
  </si>
  <si>
    <t>Domestic violence is the single largest cause of injury to women between the ages of 15 and 44 in the United States, more than muggings, car accidents, and rapes combined.</t>
  </si>
  <si>
    <t>American Institute on Domestic Violence</t>
  </si>
  <si>
    <t>http://www.aidv-usa.com/Statistics.htm</t>
  </si>
  <si>
    <t>American Nurses Association</t>
  </si>
  <si>
    <t>http://www.nursingworld.org/readroom/position/social/viowomen.pdf</t>
  </si>
  <si>
    <t>Abuse is the leading cause of injury to women</t>
  </si>
  <si>
    <t>Amnesty International, USA</t>
  </si>
  <si>
    <t>http://www.amnestyusa.org/women/economicrights.html</t>
  </si>
  <si>
    <t xml:space="preserve">Throughout the world, violence against women is the leading cause of injury for women of reproductive age. </t>
  </si>
  <si>
    <t>Anti-violence Resource Guide; feminist.com</t>
  </si>
  <si>
    <t>http://www.feminist.com/antiviolence/facts.html</t>
  </si>
  <si>
    <t>Fact #28: A University of Pennsylvania research study found that domestic violence is the leading cause of injury to low-income, inner-city Philadelphia women between the ages of 15 to 44 - more common than automobile accidents, mugging and rapes combined. In this study domestic violence included injuries caused by street crime.</t>
  </si>
  <si>
    <t>http://www.zmag.org/content/showarticle.cfm?ItemID=6222</t>
  </si>
  <si>
    <t xml:space="preserve">Domestic violence is the single largest cause of injury and second largest cause of death to U.S. women. An uncounted number of wives are raped by abusive husbands. Every year, upwards of a million women seek medical treatment for serious domestic abuse injuries. </t>
  </si>
  <si>
    <t>Asians Against Domestic Abuse</t>
  </si>
  <si>
    <t>http://www.aadainc.org/Statistics.htm</t>
  </si>
  <si>
    <t>Battering is the single largest cause of injury to women in the U.S.</t>
  </si>
  <si>
    <t>ave Justice--Will Travel, Inc</t>
  </si>
  <si>
    <t>http://www.havejusticewilltravel.org/domestic/</t>
  </si>
  <si>
    <t>so I wrote an article, outraged as I was by her piece, which was titled; "Domestic Violence is a 50-50 Issue." She responded with; "Domestic Violence is Not a 50-50 Issue" citing "statistics" which I knew to be false; "The leading cause of injury to women is domestic violence." False. "Every 15 seconds a woman is attacked in the U.S." False. There is no such statistic. There were many others.</t>
  </si>
  <si>
    <t>http://hosting.uaa.alaska.edu/afrhm1/wacan/CPSq.html</t>
  </si>
  <si>
    <t>Battering is the single largest cause of injury to women in the US.</t>
  </si>
  <si>
    <t>Cut It Out; November 29, 2004 - Cut It Out cutitout.org is a Domestic Abuse Awareness program sponsored by Cosmetologists Chicago and the National Cosmetologists Association. The program trains salon professionals to recognize the symptoms of domestic vio</t>
  </si>
  <si>
    <t>http://abclocal.go.com/wls/story?section=News&amp;id=2445589</t>
  </si>
  <si>
    <t>Battering is the single largest cause of injury to women in the United States, accounting for 35% of visits by women to emergency rooms annually, reports Violence Against Women, May 2000.</t>
  </si>
  <si>
    <t>David R. Throop's Men's Issues opus; Cathy Young, 16 Oct. 1994</t>
  </si>
  <si>
    <t>http://64.233.179.104/search?q=cache:A8muK2og3HwJ:www.vix.com/pub/men/battery/commentary/young-conblather.html+violence+%22leading+cause+of+injury%22+women+&amp;hl=en&amp;gl=us&amp;ct=clnk&amp;cd=27</t>
  </si>
  <si>
    <t>Social Workers; About Family Safety</t>
  </si>
  <si>
    <t>http://www.helpstartshere.org/kids_and_family/family_safety/about/about_family_safety.html</t>
  </si>
  <si>
    <t>Domestic violence, also known interpersonal partner violence or family violence, is the single largest cause of injury to women between the ages of 15 and 44, more than muggings, car accidents, and rapes combined.</t>
  </si>
  <si>
    <t>SoundVision.com, Islamic Information &amp; Products</t>
  </si>
  <si>
    <t>http://www.soundvision.com/Info/domesticviolence/myths.asp</t>
  </si>
  <si>
    <t>South Carolina Coalition Against Domestic Violence &amp; Sexual Assault; Domestic Violence 101</t>
  </si>
  <si>
    <t>http://sccadvasa.org/articles/58.pdf</t>
  </si>
  <si>
    <t>SPIRITUAL ALLIANCE TO STOP INTIMATE VIOLENCE</t>
  </si>
  <si>
    <t>http://www.partnershipway.org/html/cpstextonly/articles/saivfacts.htm</t>
  </si>
  <si>
    <t>St. Johns County Sheriff's Office, Florida</t>
  </si>
  <si>
    <t>http://www.sjso.org/DomesticViolence.htm</t>
  </si>
  <si>
    <t>Statement of U.S. Senator Russ Feingold on International Women's Day</t>
  </si>
  <si>
    <t>http://www.senate.gov/~feingold/speeches/04/03/2004406747.html</t>
  </si>
  <si>
    <t>Statistics on violence; Michael Flood</t>
  </si>
  <si>
    <t>http://www.xyonline.net/misc/vstatsweb.html</t>
  </si>
  <si>
    <t>Status of Women - Canada</t>
  </si>
  <si>
    <t>http://www.swc-cfc.gc.ca/pubs/b5_factsheets/b5_factsheets_13_e.html</t>
  </si>
  <si>
    <t>Battery is the leading cause of injury in the world among women aged 15-44 years.</t>
  </si>
  <si>
    <t>Stop Abuse for Everyone</t>
  </si>
  <si>
    <t>http://www.safe4all.org/essays/facts</t>
  </si>
  <si>
    <t>Domestic violence is the leading cause of injury to women &lt;p&gt; Sometimes, said as "domestic violence is the leading cause of injury to women between the ages of 15 and 44 in the United States -- more than car accidents, muggins, and rapes combined."
The best research on this is:
National Hospital Ambulatory Medical Care Survey: 1992 Emergency Department
Summary-Centers For Disease Control
The CDC study reports on the causes of injury in emergency departments by percentage for women only:
Accidental Falls 26.9%
Motor Vehicle Accidents 13.4%
Other Accidents 19.2%
Overexertion and strenuous movements 4.6%
Homicide and injury purposely inflicted by other persons 4.1%
Note that the last figure includes assault by strangers as well, i.e. ALL assault. This study: Violence-Related Injuries in Hospital Emergency Departments-US Dept. of Justice, Bureau of Justice Statistics NCJ-156921 found that of those assaults, 17% of all admissions for assaults are due to intimate partner violence (14% women-3% men).</t>
  </si>
  <si>
    <t xml:space="preserve">Damarys Ocana Herald Staff Writer </t>
  </si>
  <si>
    <t>Cathy Young</t>
  </si>
  <si>
    <t>Catherine M. Greene</t>
  </si>
  <si>
    <t>Linda J. Melconian</t>
  </si>
  <si>
    <t>Ruth Epsky</t>
  </si>
  <si>
    <t>Laurence Hammack The Roanoke Times</t>
  </si>
  <si>
    <t>Sun Staff Stephanie Desmon</t>
  </si>
  <si>
    <t>Robyn E. Blumner</t>
  </si>
  <si>
    <t>Elsa Brenner</t>
  </si>
  <si>
    <t>Pamela Kallsen, Marjaree Mason Center</t>
  </si>
  <si>
    <t>Bruce Greenstein Special To The Palm Beach Post</t>
  </si>
  <si>
    <t>Barry Krischer</t>
  </si>
  <si>
    <t>Candy Hatcher</t>
  </si>
  <si>
    <t>Thomas W. Krause, The Macon Telegraph</t>
  </si>
  <si>
    <t xml:space="preserve">Yolanda Johnny Taylor, The Macon Telegraph, </t>
  </si>
  <si>
    <t>Emily J. Minor</t>
  </si>
  <si>
    <t>Carolyn Susman Palm Beach Post Staff Writer</t>
  </si>
  <si>
    <t>Perry</t>
  </si>
  <si>
    <t>Betsy Pisik - The Washington Times</t>
  </si>
  <si>
    <t xml:space="preserve">Kathleen Parker </t>
  </si>
  <si>
    <t>Leslie Caplan</t>
  </si>
  <si>
    <t>Steve Baker</t>
  </si>
  <si>
    <t>Vivanco, Liz</t>
  </si>
  <si>
    <t>The Record</t>
  </si>
  <si>
    <t>Marty Conboy</t>
  </si>
  <si>
    <t>Machelor, Patty</t>
  </si>
  <si>
    <t>Rene A. Guzman / The San Antonio Express-News</t>
  </si>
  <si>
    <t>Mazie Hough And Sharon Jackiw</t>
  </si>
  <si>
    <t>Susan Stiger</t>
  </si>
  <si>
    <t xml:space="preserve">J.M. Barol </t>
  </si>
  <si>
    <t>Cassandra Reich</t>
  </si>
  <si>
    <t>Majsan Bostrom, Staff Writer</t>
  </si>
  <si>
    <t>Peggy Mishoe/For The Sun News</t>
  </si>
  <si>
    <t>David O'Reilly, Inquirer Staff Writer</t>
  </si>
  <si>
    <t>Therese Marchese</t>
  </si>
  <si>
    <t>Truong Phuoc Khanh, Mercury News</t>
  </si>
  <si>
    <t>Glenda Holste</t>
  </si>
  <si>
    <t xml:space="preserve">Consciousness Raising 101: Inside The Gender Studies Classroom. </t>
  </si>
  <si>
    <t>Spring Blooms</t>
  </si>
  <si>
    <t>Real Flesh, Real Blood</t>
  </si>
  <si>
    <t>Culbreath Isles</t>
  </si>
  <si>
    <t>Forum To Address Issue Of Same-Sex Domestic Violence</t>
  </si>
  <si>
    <t>Reports Grim For Abuse Crimes; County: A Long Beach Zip Code Ranks Third For Domestic Violence.</t>
  </si>
  <si>
    <t>Speaking Of Sex: The Denial Of Gender Inequality. (Book Reviews)</t>
  </si>
  <si>
    <t>Domestic Violations</t>
  </si>
  <si>
    <t>`Witnesses' To Raise Violence Awareness</t>
  </si>
  <si>
    <t>Goal: Break Cycle Of Domestic Violence Crisis Center Wants To Reach Children</t>
  </si>
  <si>
    <t>Breaking The Cycle: An Advocate For Battered Women Calls For An End To The Silence About Domestic Abuse In Our Communities. (Back Talk).</t>
  </si>
  <si>
    <t>Reason</t>
  </si>
  <si>
    <t xml:space="preserve">Reason </t>
  </si>
  <si>
    <t xml:space="preserve">Progressive </t>
  </si>
  <si>
    <t xml:space="preserve">Essence </t>
  </si>
  <si>
    <t xml:space="preserve">Newsday </t>
  </si>
  <si>
    <t xml:space="preserve">Denver Post </t>
  </si>
  <si>
    <t xml:space="preserve">Boston Globe </t>
  </si>
  <si>
    <t xml:space="preserve">Miami Herald </t>
  </si>
  <si>
    <t xml:space="preserve">Wichita Eagle </t>
  </si>
  <si>
    <t xml:space="preserve">Boston Herald </t>
  </si>
  <si>
    <t xml:space="preserve">Tampa Tribune </t>
  </si>
  <si>
    <t xml:space="preserve">Roanoke Times </t>
  </si>
  <si>
    <t xml:space="preserve">Baltimore Sun </t>
  </si>
  <si>
    <t xml:space="preserve">Intelligencer </t>
  </si>
  <si>
    <t xml:space="preserve">New York Times </t>
  </si>
  <si>
    <t xml:space="preserve">Fresno Bee, The </t>
  </si>
  <si>
    <t xml:space="preserve">Palm Beach Post </t>
  </si>
  <si>
    <t xml:space="preserve">Macon Telegraph </t>
  </si>
  <si>
    <t xml:space="preserve">Cincinnati Post </t>
  </si>
  <si>
    <t xml:space="preserve">Washington Times </t>
  </si>
  <si>
    <t xml:space="preserve">Kansas City Star </t>
  </si>
  <si>
    <t xml:space="preserve">Dayton Daily News </t>
  </si>
  <si>
    <t xml:space="preserve">Journal - Gazette </t>
  </si>
  <si>
    <t xml:space="preserve">New Jersey Record </t>
  </si>
  <si>
    <t xml:space="preserve">Augusta Chronicle </t>
  </si>
  <si>
    <t xml:space="preserve">Omaha World-Herald </t>
  </si>
  <si>
    <t xml:space="preserve">Arizona Daily Star </t>
  </si>
  <si>
    <t xml:space="preserve">Bangor Daily News </t>
  </si>
  <si>
    <t xml:space="preserve">Charleston Gazette </t>
  </si>
  <si>
    <t xml:space="preserve">Albuquerque Journal </t>
  </si>
  <si>
    <t xml:space="preserve">Albuquerque Tribune </t>
  </si>
  <si>
    <t xml:space="preserve">Boulder Daily Camera </t>
  </si>
  <si>
    <t xml:space="preserve">Myrtle Beach Sun News </t>
  </si>
  <si>
    <t xml:space="preserve">Philadelphia Inquirer </t>
  </si>
  <si>
    <t xml:space="preserve">New Orleans Times Picayune </t>
  </si>
  <si>
    <t xml:space="preserve">San Jose Mercury News </t>
  </si>
  <si>
    <t xml:space="preserve">St. Paul Pioneer Press </t>
  </si>
  <si>
    <t xml:space="preserve">San Francisco Examiner </t>
  </si>
  <si>
    <t xml:space="preserve">Lexington Herald-Leader </t>
  </si>
  <si>
    <t xml:space="preserve">Grand Rapids Press </t>
  </si>
  <si>
    <t xml:space="preserve">Richmond Times Dispatch </t>
  </si>
  <si>
    <t xml:space="preserve">St. Louis Post-Dispatch </t>
  </si>
  <si>
    <t xml:space="preserve">San Francisco Chronicle </t>
  </si>
  <si>
    <t xml:space="preserve">Sarasota Herald Tribune </t>
  </si>
  <si>
    <t xml:space="preserve">Pittsburgh Post-Gazette </t>
  </si>
  <si>
    <t xml:space="preserve">Long Beach Press-Telegram </t>
  </si>
  <si>
    <t xml:space="preserve">Memphis Commercial Appeal </t>
  </si>
  <si>
    <t xml:space="preserve">Christian Science Monitor </t>
  </si>
  <si>
    <t xml:space="preserve">Seattle Post-Intelligencer </t>
  </si>
  <si>
    <t xml:space="preserve">Oklahoma Woman </t>
  </si>
  <si>
    <t xml:space="preserve">Fort Worth Star Telegram </t>
  </si>
  <si>
    <t xml:space="preserve">Centre Daily Times, State College </t>
  </si>
  <si>
    <t>Letters</t>
  </si>
  <si>
    <t>Why The Washington Post Op-Ed Is So Dull.</t>
  </si>
  <si>
    <t>Editorial Page</t>
  </si>
  <si>
    <t>IL</t>
  </si>
  <si>
    <t>Morning Call, Allentown</t>
  </si>
  <si>
    <t>USA</t>
  </si>
  <si>
    <t>CO</t>
  </si>
  <si>
    <t>MA</t>
  </si>
  <si>
    <t>FL</t>
  </si>
  <si>
    <t>KS</t>
  </si>
  <si>
    <t>VA</t>
  </si>
  <si>
    <t>MD</t>
  </si>
  <si>
    <t>PA</t>
  </si>
  <si>
    <t>NY</t>
  </si>
  <si>
    <t>CA</t>
  </si>
  <si>
    <t>GA</t>
  </si>
  <si>
    <t>OH</t>
  </si>
  <si>
    <t>DC</t>
  </si>
  <si>
    <t>MO</t>
  </si>
  <si>
    <t>IN</t>
  </si>
  <si>
    <t>NJ</t>
  </si>
  <si>
    <t>NE</t>
  </si>
  <si>
    <t>AZ</t>
  </si>
  <si>
    <t>WV</t>
  </si>
  <si>
    <t>NM</t>
  </si>
  <si>
    <t>SC</t>
  </si>
  <si>
    <t>LA</t>
  </si>
  <si>
    <t>MN</t>
  </si>
  <si>
    <t>KY</t>
  </si>
  <si>
    <t>TN</t>
  </si>
  <si>
    <t>WA</t>
  </si>
  <si>
    <t>RI</t>
  </si>
  <si>
    <t>OK</t>
  </si>
  <si>
    <t xml:space="preserve">AZ </t>
  </si>
  <si>
    <t xml:space="preserve">FL </t>
  </si>
  <si>
    <t xml:space="preserve">CA </t>
  </si>
  <si>
    <t xml:space="preserve">TX </t>
  </si>
  <si>
    <t xml:space="preserve">KY </t>
  </si>
  <si>
    <t>AL</t>
  </si>
  <si>
    <t>ME</t>
  </si>
  <si>
    <t>American Enterprise</t>
  </si>
  <si>
    <t>MI</t>
  </si>
  <si>
    <t>Star-News, Wilmington</t>
  </si>
  <si>
    <t>NC</t>
  </si>
  <si>
    <t xml:space="preserve">Post Standard, Syracuse </t>
  </si>
  <si>
    <t>Columbus Ledger-Enquirer</t>
  </si>
  <si>
    <t xml:space="preserve">Portland Press Herald </t>
  </si>
  <si>
    <t xml:space="preserve">Providence Journal Bulletin </t>
  </si>
  <si>
    <t xml:space="preserve">Atlanta Journal And Constitution </t>
  </si>
  <si>
    <t xml:space="preserve">Chicago Sun Times </t>
  </si>
  <si>
    <t>Applause For Dent's Proposal</t>
  </si>
  <si>
    <t>Truth Takes A Beating Domestic Violence Is Bad, But Its Prevalence Has Been Exaggerated</t>
  </si>
  <si>
    <t>It's Valentine's Day, Not Victim's Day</t>
  </si>
  <si>
    <t>Weld's Dangerous Rule</t>
  </si>
  <si>
    <t>http://www.nursingworld.org/readroom/position/social/scviol.htm</t>
  </si>
  <si>
    <t>Abuse is the leading cause of injury to women and homicide is a major cause of traumatic death to women.</t>
  </si>
  <si>
    <t>http://www.angelfire.com/ca6/soupandsalad/content15.htm</t>
  </si>
  <si>
    <t xml:space="preserve">Such assaults are currently the leading cause of injury to American women--more than injuries due to muggings, auto accidents, and rape by strangers combined--sending more than one million to doctors offices or emergency rooms every year for treatment (an estimated one-third of all women seeking emergency treatment at doctors' offices are victims of domestic violence, as is one-quarter of all those seeking prenatal care). </t>
  </si>
  <si>
    <t>battering is "the leading cause of injury to American women," or to women 15 to 44 [discusses claim, shows it's not true]</t>
  </si>
  <si>
    <t>Fathers Canada 4 Justice</t>
  </si>
  <si>
    <t>http://www.fathers.ca/the_lace_curtain.htm</t>
  </si>
  <si>
    <t>According to the Bureau of Justice Statistics, domestic violence is the leading cause of injury to women in the United States. It is more common than auto accident injuries, muggings and rapes combined, the statistics show.</t>
  </si>
  <si>
    <t>Domestic violence is the leading cause of injury to women between 15 and 44.</t>
  </si>
  <si>
    <t>According to the National Domestic Violence Hotline, studies show that child abuse occurs in 30 to 60 percent of domestic-violence cases involving families with children, and domestic violence is the leading cause of injury to women ages 15 to 44.</t>
  </si>
  <si>
    <t>Birmingham Weekly</t>
  </si>
  <si>
    <t>Domestic violence is the leading cause of injury to women.</t>
  </si>
  <si>
    <t xml:space="preserve">In the United States, according to the Centers for Disease Control and Prevention and the National Institute of Justice, approximately 1.5 million women are raped and/or physically assaulted by their current or former husbands, partners, or boyfriends each year, making domestic violence a leading cause of injury to women ages 15 to 44. </t>
  </si>
  <si>
    <t>New Republic</t>
  </si>
  <si>
    <t>Correspondence.</t>
  </si>
  <si>
    <t xml:space="preserve">According to Culligan's book, government statistics show that violence is the leading cause of injuries to women aged 15 to 44 (more common than automobile accidents, muggings and cancer deaths combined). </t>
  </si>
  <si>
    <t>Grand Rapids Press, The</t>
  </si>
  <si>
    <t xml:space="preserve">Nothing on domestic violence, the leading cause of injury among American women. </t>
  </si>
  <si>
    <t xml:space="preserve">Domestic violence is the leading cause of injury to women between ages 15 and 44 in the United States -- more than auto accidents, muggings and rapes combined (Uniform Crime Reports, FBI, 1991). </t>
  </si>
  <si>
    <t>Violence against women has become a growing public health issue and is a leading cause of injury for American women between the ages of 15 and 44, according to the National Women's Health Information Center's Web site.</t>
  </si>
  <si>
    <t xml:space="preserve">Domestic violence is the single leading cause of injury to U.S. women today, injuring more women than auto accidents, muggings and rapes combined. </t>
  </si>
  <si>
    <t>Domestic violence is one of the leading causes of injury to women in the United States, and in Chicago, the police average 566 domestic violence calls a day.</t>
  </si>
  <si>
    <t>Domestic violence is the leading cause of injury among women ages 15 to 44, according to Smullens, who said 1,500 women were murdered annually in the United States by spouses or boyfriends. It's a very complicated problem (for clergy) to confront, said Smullens, who in 1995 helped start the area's Sabbath for Domestic Peace program. "Many don't want to see this in their own community."</t>
  </si>
  <si>
    <t>Domestic violence is the leading cause of injury for women and girls ages 15 to 44.</t>
  </si>
  <si>
    <t>The U.S. surgeon general reports that domestic violence is the leading cause of injury to women between the ages of 15 and 44 - more common than rape, muggings and auto accidents combined.</t>
  </si>
  <si>
    <t>The U.S. surgeon general says domestic violence is the leading cause of injury to women ages 15-44. Domestic violence is more common than rapes, muggings and auto accidents combined.</t>
  </si>
  <si>
    <t>Domestic violence is the leading cause of injury to women in the country.</t>
  </si>
  <si>
    <t>Despite greater public awareness, domestic violence is still the leading cause of injury to women ages 15 to 44 more than accidents, muggings and rapes combined, Chafee said. Chafee said the grant is made possible under the Violence Against Women Act that he co-sponsored.</t>
  </si>
  <si>
    <t>A second example comes from a 1997 speech Mrs. Clinton delivered at the United Nations: "Domestic and sexual violence remains the most serious, underreported, and widespread human rights violation in the world. In almost every nation of the world, domestic violence is one of the leading causes of injury to women. In my country, 30 percent of female murder victims are killed by current or former partners."</t>
  </si>
  <si>
    <t>In the past decade, the incidence of rape has increased more than four times faster than the overall crime rate, according to the FBI. During the same time, domestic violence was the single largest cause of injury to women in our country.</t>
  </si>
  <si>
    <t>138 Cong. Rec. H9134-01</t>
  </si>
  <si>
    <t>House of Representatives Wednesday, September 23, 1992 CONGRESS AND ADMINISTRATION HAVE 2 WEEKS TO DEAL WITH VIOLENCE AGAINST WOMEN</t>
  </si>
  <si>
    <t>That is why it is so important that today we will, for the fourth year, designate October as National Domestic Violence Awareness Month. In doing so, the House continues its efforts to raise awareness of the single largest cause of injury to women in the United States.</t>
  </si>
  <si>
    <t>138 Cong. Rec. H5286-02</t>
  </si>
  <si>
    <t>House of Representatives Thursday, June 25, 1992 NATIONAL DOMESTIC VIOLENCE AWARENESS MONTH</t>
  </si>
  <si>
    <t xml:space="preserve">Battering is the single largest cause of injury to women in the United States-an estimated 3 to 4 million American women are injured each year by their husbands or male partners. </t>
  </si>
  <si>
    <t>138 Cong. Rec. S5402-01</t>
  </si>
  <si>
    <t>Senate Thursday, April 9, 1992 CHILD ABUSE, DOMESTIC VIOLENCE, ADOPTION AND FAMILY SERVICES ACT</t>
  </si>
  <si>
    <t>138 Cong. Rec. S438-04</t>
  </si>
  <si>
    <t>Senate Monday, January 27, 1992 STATEMENTS ON INTRODUCED BILLS AND JOINT RESOLUTIONS</t>
  </si>
  <si>
    <t xml:space="preserve">Family violence, meanwhile, is the single largest cause of injury to women in the United States; an estimated 3 to 4 million American women are injured each year by their husbands or male partners. Wife beating results in more injuries requiring medical treatment than rape, auto accidents, and muggings combined. </t>
  </si>
  <si>
    <t>137 Cong. Rec. S16127-02</t>
  </si>
  <si>
    <t>Senate Thursday, November 7, 1991 CHILD ABUSE, DOMESTIC VIOLENCE, ADOPTION, AND FAMILY SERVICES ACT OF 1991</t>
  </si>
  <si>
    <t xml:space="preserve">Mr. Speaker, during the month of October, we focus our national attention on one of the most pernicious forms of abuse, domestic violence. The single largest cause of injury to women in this country is abuse by the men they live with and often love. </t>
  </si>
  <si>
    <t>137 Cong. Rec. H8782-05</t>
  </si>
  <si>
    <t>House of Representatives Wednesday, October 30, 1991 DOMESTIC VIOLENCE</t>
  </si>
  <si>
    <t xml:space="preserve">According to the Surgeon General, domestic violence is the largest cause of injury to women in the United States. </t>
  </si>
  <si>
    <t>137 Cong. Rec. E3276-02</t>
  </si>
  <si>
    <t>Extension of Remarks In the House of Representatives Thursday, October 3, 1991 DOMESTIC VIOLENCE</t>
  </si>
  <si>
    <t>137 Cong. Rec. H6771-02</t>
  </si>
  <si>
    <t>House of Representatives Tuesday, September 24, 1991 NATIONAL DOMESTIC VIOLENCE AWARENESS MONTH</t>
  </si>
  <si>
    <t>137 Cong. Rec. S8706-03</t>
  </si>
  <si>
    <t>Senate Wednesday, June 26, 1991 COMMITTEE DISCHARGED AND SENATE CONSIDERATION OF CERTAIN MEASURES</t>
  </si>
  <si>
    <t>Mr. Speaker, the statistics are staggering. Domestic violence is the single largest cause of injury to women.</t>
  </si>
  <si>
    <t>137 Cong. Rec. E1543-03</t>
  </si>
  <si>
    <t>Extension of Remarks In the House of Representatives Wednesday, May 1, 1991 RESOLUTION TO DECLARE OCTOBER 1991 AS NATIONAL DOMESTIC VIOLENCE AWARENESS MONTH</t>
  </si>
  <si>
    <t>Physical abuse at home is the most common cause of women's injuries: It occurs more often than auto accidents, muggings, and rapes combined. According to the U.S. Surgeon General, battering is the single largest cause of injury to women in the United States.</t>
  </si>
  <si>
    <t>137 Cong. Rec. S2146-02</t>
  </si>
  <si>
    <t>Senate Thursday, February 21, 1991 STATEMENTS ON INTRODUCED BILLS AND JOINT RESOLUTIONS</t>
  </si>
  <si>
    <t>137 Cong. Rec. S1907-05</t>
  </si>
  <si>
    <t>Senate Tuesday, February 19, 1991 STATEMENTS ON INTRODUCED BILLS AND JOINT RESOLUTIONS</t>
  </si>
  <si>
    <t>136 Cong. Rec. S14661-01</t>
  </si>
  <si>
    <t>Senate Friday, October 5, 1990 NATIONAL DOMESTIC VIOLENCE AWARENESS MONTH</t>
  </si>
  <si>
    <t xml:space="preserve">I am pleased today that the House stands ready, again, to approve a resolution designating October as National Domestic Violence Awareness Month. In this way we can raise awareness of the problem that is the single largest cause of injury to women in the United States. </t>
  </si>
  <si>
    <t>136 Cong. Rec. H8581-01</t>
  </si>
  <si>
    <t>House of Representatives Monday, October 1, 1990 NATIONAL DOMESTIC VIOLENCE AWARENESS MONTH</t>
  </si>
  <si>
    <t xml:space="preserve">Domestic violence is the single largest cause of injury to women in the United States. </t>
  </si>
  <si>
    <t>136 Cong. Rec. H3510-02</t>
  </si>
  <si>
    <t xml:space="preserve">We now know that domestic violence is a great evil, the leading cause of injury to women, and the source of continuing harm to their children. </t>
  </si>
  <si>
    <t xml:space="preserve">The key to changing the incidence of violence against women -- the single leading cause of injury to women in the United States -- is changing the culture that tolerates it. </t>
  </si>
  <si>
    <t xml:space="preserve">But in a nation where spousal violence is the leading cause of injury to women, blaming the victim is an act of cowardice. </t>
  </si>
  <si>
    <t>Domestic violence is the leading cause of injury to women, the United States Surgeon General's office has said.</t>
  </si>
  <si>
    <t>Crime statistics show domestic violence is the leading cause of injury to women. Half of the victims, who are both male and female, are killed by their mates.</t>
  </si>
  <si>
    <t>Some popular statistics routinely consumed and regurgitated by the media: Of all women who visit emergency rooms, 20 percent to 35 percent come for domestic violence-related injuries; Battering is the leading cause of injury to American women; Domestic abuse causes more injuries to women than rape, muggings and automobile accidents combined. All false.  //  Meanwhile, another study released last March by the Centers for Disease Control and Prevention - "National Hospital Ambulatory Medical Care Survey: 1992 Emergency Department Summary" - showed the leading cause of injury to women (as well as men) is not domestic violence but accidental falls, followed by motor vehicle accidents.</t>
  </si>
  <si>
    <t>"Domestic violence is one of the leading causes of injury to women," said Linda Heckathorn, community development director for the Women's Shelter in Arlington.</t>
  </si>
  <si>
    <t xml:space="preserve">Domestic violence is the leading cause of injury to women and protection from abuse orders are only occasionally effective. </t>
  </si>
  <si>
    <t>Domestic violence is the leading cause of injuries in women, greater than muggings, stranger rape and car accidents combined (Massington, 2004, p.1).</t>
  </si>
  <si>
    <t>As what is claimed on ACEP.org (American College of Emergency Physicians), “Domestic violence is the single largest cause of injury to women between the ages of 15 and 44 in the United States, more than muggings, car accidents, and rapes combined.” Not only in the United States but also spread world-wide, domestic violence is becoming a global issue.</t>
  </si>
  <si>
    <t>all</t>
  </si>
  <si>
    <t>sources and notes</t>
  </si>
  <si>
    <t>tabulated from sheet:law journals</t>
  </si>
  <si>
    <t>the total all includes some variants in addition to leading, largest, greatest</t>
  </si>
  <si>
    <t>others</t>
  </si>
  <si>
    <t xml:space="preserve">Battery  is the single largest cause of injury to women in the United States.   ... Domestic violence statistics are staggering and are grossly underreported.  If battery is the single largest cause of injury to women, as the Surgeon General has stated, by deterring domestic violence we can not only protect women, but save enormous economic costs. </t>
  </si>
  <si>
    <t xml:space="preserve">According to a March of Dimes study, domestic violence is the “leading cause of birth defects, more than all other medical causes combined.”  More than two million women are reported battered every year in the United States.  This statistic is believed to be grossly understated. </t>
  </si>
  <si>
    <t xml:space="preserve">Domestic violence is the leading cause of injury to women in the United States.  .. See Antonia C. Novello, The Domestic Violence Issue: Hear Our Voices, Am. Med. News , Mar. 23/30, 1992, at 25 (“Domestic violence is the leading cause of injury to women ages 15-44. More common than automobile accidents, muggings and rapes combined.”); </t>
  </si>
  <si>
    <t>Take the claim that "battering is the single largest cause of injury to women in the U.S." According to the Centers for Disease Control, all violence, domestic or not, is the fifth leadng cause of injury for both women and men, after falls, car crashes, and accidental collisions and cuts. Auto accidents cause nearly three times as many injuries to women as all violent crime, and nearly 10 times as many as domestic violence.</t>
  </si>
  <si>
    <t>Take the claim that "battering is the single largest cause of injury to women in the U.S." According to the Centers for Disease Control, all violence, domestic or not, is the fifth leadng cause of injury for both women and men, after falls, car crashes, and accidental collisions and cuts. Auto accidents cause nearly three times as many injuries to women than violent crime, and nearly ten times as many as domestic violence.</t>
  </si>
  <si>
    <t xml:space="preserve"> Battering is the single largest cause of injury to women in the United  States.</t>
  </si>
  <si>
    <t>Council on Domestic Violence and Sexual AssaultSeptember 28, 2005State of Alaska Executive Proclamation ByFrank Murkowski, Governor</t>
  </si>
  <si>
    <t>CPS DOMESTIC VIOLENCE PROTOCOL(Human Resources Administration Child Welfare Administration)</t>
  </si>
  <si>
    <t>Domestic Violence - 3 CEsAuthor: Kristi Hudson RN BSN CCRNWritten: 1/21/05</t>
  </si>
  <si>
    <t xml:space="preserve">Domestic Violence Center of Howard County, Inc.Columbia, MD </t>
  </si>
  <si>
    <t>Domestic ViolenceThe Issue</t>
  </si>
  <si>
    <t xml:space="preserve">EuroWRC  Resource  Center; Men Workingto End Men's Violence Against Women </t>
  </si>
  <si>
    <t>Family Domestic Violence Services  Program Director:Kathleen Welby-MorettiPO Box 3817Kingston, NY 12402Tel: (845) 338-2370Fax: (845) 331-0526office@familydomesticviolence.orgA Program of Family of Woodstock Inc.Ten Facts about Domestic Violence A</t>
  </si>
  <si>
    <t xml:space="preserve">Feb 5, 2004 Abuse survivors find voice in Clothesline Project'Project' stars in Prevention of Relationship Violence Week </t>
  </si>
  <si>
    <t xml:space="preserve">Girls Against BoysEnding bias in domestic assault lawCathy Young </t>
  </si>
  <si>
    <t>Hate Violence by  Carole Sheffield1992</t>
  </si>
  <si>
    <t>Healthtouch Online®. All Rights Reserved.Leader Drug Stores</t>
  </si>
  <si>
    <t>Hidden Holocaust, USAFrom Dirty Truths by Michael Parenti</t>
  </si>
  <si>
    <t>InformOz - Citizen FuturesStop Sexual and Domestic Violence</t>
  </si>
  <si>
    <t>Is Your Man Capable of Domestic Violence?Friday, November 15, 2002By: DeNita S.B. Morris</t>
  </si>
  <si>
    <t xml:space="preserve">Jill Evans MEP ArticlesOctober 10th 2000: ADHIKAR Conference on Domestic Violence, London </t>
  </si>
  <si>
    <t xml:space="preserve">Not the "F" WordTrish Wilson </t>
  </si>
  <si>
    <t>October is Domestic Violence Awareness MonthViolence Against Women Act set to expire</t>
  </si>
  <si>
    <t xml:space="preserve">One Voice is HeardVoices along the way </t>
  </si>
  <si>
    <t>Painful Smiles of An Innocent ChildYou Can Shut Me Out.But You Can Not Shut Me Up! God's Mission for Me</t>
  </si>
  <si>
    <t xml:space="preserve">Press release from: Bell Atlantic CorporationVerizon Wireless Offers Help To Glendale Women Threatened By Stalking/Domestic Violence </t>
  </si>
  <si>
    <t>San Bernardino County Medical Society; Domestic Violence:An E.D. Doc's PerspectiveBy John Osborne, M.D.</t>
  </si>
  <si>
    <t>She Has Met The Enemy And He Is Us by Charles E. Corry, Ph.D.© 2002 Equal Justice Foundation; Domestic violence against women</t>
  </si>
  <si>
    <t>The Boston Globe; CATHY YOUNGEnding bias in domestic assault lawBy Cathy Young  |  July 25, 2005</t>
  </si>
  <si>
    <t>The Brooklyn Rail; Are Heterosexuals Worthy of Marriage?by Michael ParentiSeptember 2004</t>
  </si>
  <si>
    <t>The Official Website of the Pampa Police DepartmentWe at the Pampa Police Department welcome you to our site.We have gathered information about our department and placed them here for you to explore and enjoy.; Pampa, TX</t>
  </si>
  <si>
    <t>The P.E.A.C.E. Project educates the campus and community to prevent sexual assault, stalking and relationship violence. P.E.A.C.E. offers survivors and their loved ones advocacy, resources coordination, and support on their journey to healing!This projec</t>
  </si>
  <si>
    <t>University of Cincinnati, The Ohio State University, Case Western Reserve university; NetWellness, Consumer Health Information; Domestic ViolenceDo You Live in Fear of Your Partner?</t>
  </si>
  <si>
    <t>Compiled from online databases of news articles</t>
  </si>
  <si>
    <t>The scope of coverage in the universe of U.S. newspapers isn't clear, but far from complete.</t>
  </si>
  <si>
    <t>Nonetheless, the sample of newspapers is relatively consistent from 1996 to 2005</t>
  </si>
  <si>
    <t>Instances of V: ({leading} or {largest} or {greatest}) and {cause} and {injury} and {women}</t>
  </si>
  <si>
    <t>If two distinct variants of V occur in the same article, they are recorded in separate records in this table</t>
  </si>
  <si>
    <t>debunk=1 if a claim that V is not true is made</t>
  </si>
  <si>
    <t>comparators=1 if frightening comparators, i.e. greater than muggings and auto accidents, is added t oV</t>
  </si>
  <si>
    <t>ages: age qualification for V</t>
  </si>
  <si>
    <t xml:space="preserve">See Jill C. Robertson, Addressing Domestic Violence in the Workplace: An Employer's Responsibility, 16 Law &amp; Ineq. J. 633, 636 (1998) </t>
  </si>
  <si>
    <t xml:space="preserve">See Joan Zorza, The Criminal Law of Misdemeanor Domestic Violence, 1970-1990, 83 J. Crim. L. &amp; Criminology 46, 46 (1992) </t>
  </si>
  <si>
    <t>Steele &amp; Sigman, supra note 21, at 169 (citing DALLAS MORNING NEWS, July 16, 1990, at C3).</t>
  </si>
  <si>
    <t>Comment OUR VULNERABLE CONSTITUTIONAL RIGHTS: THE SUPREME COURT'S RESTRICTION OF CONGRESS' ENFORCEMENT POWERS IN CITY OF BOERNE V. FLORES</t>
  </si>
  <si>
    <t xml:space="preserve">Montana Law Review </t>
  </si>
  <si>
    <t xml:space="preserve">Comment ATTORNEY FEES AS NECESSARIES OF LIFE: EXPANDING A DOMESTIC VIOLENCE VICTIM'S ACCESS TO SAFETY AND JUSTICE </t>
  </si>
  <si>
    <t xml:space="preserve">Michigan Journal of Gender and Law </t>
  </si>
  <si>
    <t xml:space="preserve">Article BE CAREFUL WHAT YOU WISH FOR: AN EXAMINATION OF ARREST AND PROSECUTION PATTERNS OF DOMESTIC VIOLENCE CASES IN TWO CITIES IN MICHIGAN </t>
  </si>
  <si>
    <t xml:space="preserve">Andrea D. Lyon </t>
  </si>
  <si>
    <t xml:space="preserve">The Federalization of Family Law FEDERAL LAW AND DOMESTIC VIOLENCE: THE LEGACY OF THE VIOLENCE AGAINST WOMEN ACT </t>
  </si>
  <si>
    <t>See Cheryl Hanna, The Paradox of Hope: The Crime and Punishment of Domestic Violence, 39 Wm. &amp; Mary L. Rev. 1505, 1517 (citing National Crime Victimazation Surveyors' Statistics from 1992-93).</t>
  </si>
  <si>
    <t xml:space="preserve">A COST ANALYSIS APPROACH TO DETERMINING THE REASONABLENESS OF USING DOMESTIC VIOLENCE AS AN INSURANCE CLASSIFICATION </t>
  </si>
  <si>
    <t>See Don't Let Insurers Cancel - Some Companies Compound Abuse, DAYTON DAILY NEWS, May 31, 1997, at 10A (suggesting that approximately 1,400 women die each year because of domestic violence); see also DIANE CRAVEN, PH.D., U.S. DEP'T OF JUSTICE, FEMALE VICTIMS OF VIOLENT CRIMES (1996) (stating that in 1994 women were about two-thirds more likely to be victims of violence than men).</t>
  </si>
  <si>
    <t xml:space="preserve">DUET: PROSTITUTION, RACISM AND FEMINIST DISCOURSE </t>
  </si>
  <si>
    <t>Susan Faludi, Backlash: The Undeclared War Against American Women (1991) at xiv</t>
  </si>
  <si>
    <t xml:space="preserve">A REASONABLE BATTERED MOTHER? REDEFINING, RECONSTRUCTING, AND RECREATING THE BATTERED MOTHER IN CHILD PROTECTIVE PROCEEDINGS </t>
  </si>
  <si>
    <t xml:space="preserve">See VAWA SENATE REPORT at 38, 41-42.
</t>
  </si>
  <si>
    <t xml:space="preserve">Symposium: Education Reform at the Crossroads MANDATORY REPORTING STATUTES AND THE VIOLENCE AGAINST WOMEN ACT: AN ANALYTICAL COMPARISON </t>
  </si>
  <si>
    <t>See Plaintiffs' Memorandum in Opposition to Defendant Doan's Motion to Dismiss and Plaintiffs' Cross Motion for Partial Summary Judgment Against Defendant Doan on the Violence Against Women Act Claim, Culberson v. Doan, 65 F. Supp.2d 701 (S.D. Ohio 1999) (No. C-1-97-965) [hereinafter Culberson Memo] (citing S. Rep. No. 103-38 at 41-42 (1993)).</t>
  </si>
  <si>
    <t xml:space="preserve">Family Law Quarterly </t>
  </si>
  <si>
    <t xml:space="preserve">Supervising and Administering the Family DOMESTIC VIOLENCE AND THE LAW: AN IMPASSIONED EXPLORATION FOR FAMILY PEACE </t>
  </si>
  <si>
    <t xml:space="preserve">NOTHING TAKEN, SOMETHING GAINED: STATE ACTION AS AN ALTERNATIVE DEFENSE FOR IOLTA PROGRAMS IN THE AFTERMATH OF PHILLIPS V. WASHINGTON LEGAL FOUNDATION </t>
  </si>
  <si>
    <t>See Connecticut Coalition Against Domestic Violence, Domestic Violence Fact Sheet; A Connecticut Perspective 2 (1999).</t>
  </si>
  <si>
    <t xml:space="preserve">Specialty Law Column VAWA: A CIVIL RIGHTS TOOL FOR VICTIMS OF GENDER-MOTIVATED VIOLENCE </t>
  </si>
  <si>
    <t xml:space="preserve">BYU Journal of Public Law </t>
  </si>
  <si>
    <t xml:space="preserve">Note and Comment CONVICTING DOMESTIC VIOLENCE ABUSERS WHEN THE VICTIM REMAINS SILENT </t>
  </si>
  <si>
    <t xml:space="preserve">Boston University Public Interest Law Journal </t>
  </si>
  <si>
    <t xml:space="preserve">Note STRENGTHENING VICTIMS' RIGHTS IN DOMESTIC VIOLENCE CASES: AN ARGUMENT FOR 30-DAY MANDATORY RESTRAINING ORDERS IN MASSACHUSETTS </t>
  </si>
  <si>
    <t xml:space="preserve">See S. Con. Res. 66, 104th Cong. (1996). </t>
  </si>
  <si>
    <t>citing Stark &amp; Flitcraft, Women-battering, Child Abuse and Social Heredity, Marital Violence, Sociological Review Monograph #31 (Rutlege &amp; Kegan Paul eds., 1985)).</t>
  </si>
  <si>
    <t>Current Developments in the Law ERICSON v. SYRACUSE UNIVERSITY, 45 F. SUPP. 2D 344 (S.D.N.Y. 1999). THE UNITED STATES DISTRICT COURT FOR THE SOUTHERN DISTRICT OF NEW YORK HELD THAT SUBTITLE C OF THE VIOLENCE AGAINST WOMEN ACT (VAWA), WHICH ENTITLES ANY PE</t>
  </si>
  <si>
    <t>H. R. Rep. No. 103-395, at 26 (1993).</t>
  </si>
  <si>
    <t xml:space="preserve">Vermont Law Review </t>
  </si>
  <si>
    <t>Jane Doe Inc.</t>
  </si>
  <si>
    <t>http://www.janedoe.org/involved/involved_awareness.htm</t>
  </si>
  <si>
    <t>Hospitals emergency rooms report domestic violence as the leading cause of injury to women</t>
  </si>
  <si>
    <t xml:space="preserve">Maria Kelly </t>
  </si>
  <si>
    <t xml:space="preserve">Comment A THIRTEENTH AMENDMENT DEFENSE OF THE VIOLENCE AGAINST WOMEN ACT </t>
  </si>
  <si>
    <t xml:space="preserve">S. Rep. No. 103-138, at 38 (1993). </t>
  </si>
  <si>
    <t xml:space="preserve">FAMILIAL VIOLENCE AND THE AMERICAN CRIMINAL JUSTICE SYSTEM </t>
  </si>
  <si>
    <t>See STATE JUSTICE INSTITUTE, CONFERENCE, COURTS AND COMMUNITIES: CONFRONTING VIOLENCE IN THE FAMILY 1 (1993).</t>
  </si>
  <si>
    <t xml:space="preserve">THE SEARCH FOR THE TRUTH: ADMITTING EVIDENCE OF PRIOR ABUSE IN CASES OF DOMESTIC VIOLENCE </t>
  </si>
  <si>
    <t>See Elena Salzman, The Quincy District Court Domestic Violence Prevention Program: A Model Legal Framework for Domestic Violence Intervention, 74 B.U. L. REV. 329 (1994). See also Family Violence: an AAFP White Paper, supra note 262 at 1636 ("Women in the United States are more likely to be assaulted, injured, raped or killed by a current or previous male partner than by all other assailants.").</t>
  </si>
  <si>
    <t xml:space="preserve">Note EAGAN V. CALHOUN : A CHILD MAY BRING A WRONGFUL DEATH ACTION AGAINST A PARENT FOR THE INTENTIONAL KILLING OF THE OTHER PARENT </t>
  </si>
  <si>
    <t xml:space="preserve">See The Md Attorney Gen.'s &amp; Lt. Governor's Family Violence Council, Maryland Family Violence Council Report: Stop the Violence: A Call to Action, Recommendations &amp; Action Plan, at 1 (Nov. 1996). </t>
  </si>
  <si>
    <t xml:space="preserve">SIGNIFICANT BITS AND PIECES: LEARNING FROM FASHION MAGAZINES ABOUT VIOLENCE AGAINST WOMEN </t>
  </si>
  <si>
    <t>DAWN BRADLEY BERRY, DOMESTIC VIOLENCE SOURCEBOOK 6 (1995) at 7</t>
  </si>
  <si>
    <t xml:space="preserve">CONCEPTUALIZING THE RIGHT TO HEALTH: A VIOLATIONS APPROACH </t>
  </si>
  <si>
    <t xml:space="preserve">THE WORLD BANK, WORLD DEVELOPMENT REPORT 1993: INVESTING IN HEALTH (1993) at 50. </t>
  </si>
  <si>
    <t xml:space="preserve">Note THE DOMESTIC VIOLENCE PENDULUM: HAS IT SWUNG TOO FAR? ARE HARASSMENT CHARGES NOW BEING USED AS A SWORD RATHER THAN A SHIELD? </t>
  </si>
  <si>
    <t xml:space="preserve">See Myths and Facts About Domestic Violence (visited April 5, 1998) &lt; http://www.famvi.com/dv_facts.htm&gt;. </t>
  </si>
  <si>
    <t>THE ROAD LESS TRAVELED: OBSTACLES IN THE PATH OF THE EFFECTIVE USE OF THE CIVIL RIGHTS PROVISION OF THE VIOLENCE AGAINST WOMEN ACT IN THE EMPLOYMENT CONTEXT</t>
  </si>
  <si>
    <t>H.R. Rep. No. 103-395; supra note 115, at 25 (citing Surgeon General Antonio Novello, From the Surgeon General, U.S. Public Health Service, 267 JAMA 3132 (1992)).</t>
  </si>
  <si>
    <t xml:space="preserve">Traditional Legal Perspective A COMPARATIVE SURVEY OF THE HISTORIC CIVIL, COMMON, AND AMERICAN INDIAN TRIBAL LAW RESPONSES TO DOMESTIC VIOLENCE </t>
  </si>
  <si>
    <t>Donna Moore, Editor's Introduction: An Overview of the Problem, in Battered Woman 7-14 (Donna Moore ed., 1979).</t>
  </si>
  <si>
    <t xml:space="preserve">Note BUYING TIME FOR SURVIVORS OF DOMESTIC VIOLENCE: A PROPOSAL FOR IMPLEMENTING AN EXCEPTION TO WELFARE TIME LIMITS </t>
  </si>
  <si>
    <t xml:space="preserve">See Joan Zorza, Woman Battering: A Major Cause of Homelessness, 25 Clearinghouse Rev. 420, 423 (1991); Developments in the Law--Legal Responses to Domestic Violence, 106 Harv. L. Rev. 1498, 1501 (1993). // See Evan Stark and Anne Flitcraft, Violence among Intimates: An Epidemiological Review, in Handbook of Family Violence 293, 301 (Vincent B. Van Hasselt et al. eds., 1988). </t>
  </si>
  <si>
    <t xml:space="preserve">McGeorge Law Review </t>
  </si>
  <si>
    <t xml:space="preserve">Insurance ENSURING THAT VICTIMS OF DOMESTIC ABUSE ARE NOT DISCRIMINATED AGAINST IN THE INSURANCE INDUSTRY Code Sections Affected Insurance Code § 10144.3 (new). AB 649 (Napolitano); 1997 Stat. Ch. 176. Insurance Code § 676.9 (new). AB 88 (Figueroa); 1997 </t>
  </si>
  <si>
    <t xml:space="preserve">Symposium: Law, Feminism &amp; the Twenty-First Century COMMERCE CLAUSE CHALLENGES SPAWNED BY UNITED STATES V. LOPEZ ARE DOING VIOLENCE TO THE VIOLENCE AGAINST WOMEN ACT (VAWA): A SURVEY OF CASES AND THE ONGOING DEBATE OVER HOW THE VAWA WILL FARE IN THE WAKE </t>
  </si>
  <si>
    <t>S. Rep. No. 103-138, at 38 (1993) (citing Surgeon General Antonio Novello, From the Surgeon General, U.S. Public Health Services, 267 JAMA 3132 (1992)).</t>
  </si>
  <si>
    <t xml:space="preserve">Law and Inequality: A Journal of Theory &amp; Practice </t>
  </si>
  <si>
    <t xml:space="preserve">Article ADDRESSING DOMESTIC VIOLENCE IN THE WORKPLACE: AN EMPLOYER'S RESPONSIBILITY </t>
  </si>
  <si>
    <t xml:space="preserve">Jill C. Robertson </t>
  </si>
  <si>
    <t xml:space="preserve">Note BATTERED WOMEN SYNDROME AS A TORT CAUSE OF ACTION </t>
  </si>
  <si>
    <t xml:space="preserve">SEC. 232. FINDINGS. The Congress finds that-(1) domestic violence is the leading cause of injury to women in the United States between the ages of 15 and 44; </t>
  </si>
  <si>
    <t>H.R. REP. 103-395</t>
  </si>
  <si>
    <t>VIOLENCE AGAINST WOMEN ACT OF 1993 HOUSE REPORT NO. 103-395 November 20, 1993</t>
  </si>
  <si>
    <t>S. REP. 103-138</t>
  </si>
  <si>
    <t>Domestic violence is the single largest cause of injury to women in the United States, over mugging, automotive accidents and rape combined, according to the program group. According to the National Institute of Justice, approximately 1.5 million women are physically abused annually in the United States. Area residents are asked to take unused cellphones to the Save A Life/Give A Phone official dropoff point in South Charleston at Mountain Cad, 339 Sixth Ave.</t>
  </si>
  <si>
    <t>Domestic violence is the single largest cause of injury to women in the United States, over mugging, automotive accidents and rape combined, according to the program group. According to the National Institute of Justice, approximately 1.5 million women are physically abused annually in the United States. The Save A Life/Give A Phone Program gets emergency 911 access cellphones in the hands of those that need them.</t>
  </si>
  <si>
    <t>* Domestic violence is the top cause of emergency room visits by women and the largest single cause of injuries to women.</t>
  </si>
  <si>
    <t xml:space="preserve">Domestic violence is the single greatest cause of injury to women in the United States. </t>
  </si>
  <si>
    <t>Pam Russell</t>
  </si>
  <si>
    <t>Bill Jones</t>
  </si>
  <si>
    <t>Zachary R. Dowdy, Robin Topping, Bill Mason,</t>
  </si>
  <si>
    <t>Kathleen Parker</t>
  </si>
  <si>
    <t>Anonymous</t>
  </si>
  <si>
    <t xml:space="preserve">Special To The Herald </t>
  </si>
  <si>
    <t xml:space="preserve">Jackie Koszczuk And Tracy Van Slyke, Herald Washington Bureau </t>
  </si>
  <si>
    <t xml:space="preserve">Barbara F. Meltz, Globe Staff </t>
  </si>
  <si>
    <t xml:space="preserve">Sue Reisinger, Herald Columnist </t>
  </si>
  <si>
    <t>Anne Driscoll</t>
  </si>
  <si>
    <t>Anita Diamant</t>
  </si>
  <si>
    <t xml:space="preserve">Herald Staff </t>
  </si>
  <si>
    <t>Derrick Z. Jackson, Globe Staff</t>
  </si>
  <si>
    <t>Greenberg, Ronnie</t>
  </si>
  <si>
    <t>Linda L. Ammons, Discretionary Justice: A Legal and Policy Analysis of a Governor's Use of the Clemency Power in the Cases of Incarcerated Battered Women, 3 J.L. &amp;POL'Y 1, 5 [hereinafter Ammons, Clemency]. Id. at 6-7 (citing Antonia Novello, From the Surgeon General U.S. Public Health Services, 267 JAMA 3132 (1992) but noting that there is some debate over the accuracy of these statistics.) However, as with the incidents of rape, domestic violence is largely underreported. Ammons, Clemency, supra note 60, at 7 (citations omitted).</t>
  </si>
  <si>
    <t>DANGER IN THE DIASPORA: LAW, CULTURE AND VIOLENCE AGAINST WOMEN OF AFRICAN DESCENT IN THE UNITED STATES AND SOUTH AFRICA</t>
  </si>
  <si>
    <t>Catherine F. Klein &amp; Leslye E. Orloff, Providing Legal Protection for Battered Women: An Analysis of State Statutes and Case Law, 21 Hofstra L. Rev. 801, 809 (1993) (noting that more women are injured from domestic violence than auto accidents, rapes and muggings combined) (citing Barbara J. Hart, State Codes on Domestic Violence: Analysis, Commentary and Recommendations, 43 Juv. &amp; Fam. Ct. J. 1, 58 (1992); Evan Stark &amp; Anne Flitcraft, Violence Among Intimates: An Epidemiological View, in Handbook of Family Violence 293, 301 (Van Hassett et al. eds., 1987)).</t>
  </si>
  <si>
    <t xml:space="preserve">Gonzaga Law Review </t>
  </si>
  <si>
    <t xml:space="preserve">Symposium PROVIDING EQUAL JUSTICE FOR THE DOMESTIC VIOLENCE VICTIM: DUE PROCESS AND THE VICTIM'S RIGHT TO COUNSEL </t>
  </si>
  <si>
    <t xml:space="preserve">Lisa E. Martin </t>
  </si>
  <si>
    <t xml:space="preserve">Note THE VIOLENCE AGAINST WOMEN ACT: RECOGNIZING A FEDERAL CIVIL RIGHT TO BE FREE FROM VIOLENCE </t>
  </si>
  <si>
    <t>S. Rep. No. 103-38, at 38 (1993).</t>
  </si>
  <si>
    <t xml:space="preserve">NEW YORK STATE UNIFIED COURT SYSTEM: FAMILY JUSTICE PROGRAM </t>
  </si>
  <si>
    <t xml:space="preserve">Comments CHOOSING BETWEEN PRINCIPLES OF FEDERAL POWER: THE CIVIL RIGHTS REMEDY OF THE VIOLENCE AGAINST WOMEN ACT </t>
  </si>
  <si>
    <t>Biden, The Violence Against Women Act of 1993, S. Rep. No. 103-138 (1993) at 38.</t>
  </si>
  <si>
    <t xml:space="preserve">Cornell Law Review </t>
  </si>
  <si>
    <t xml:space="preserve">LEGAL IMAGES OF MOTHERHOOD: CONFLICTING DEFINITIONS FROM WELFARE "REFORM," FAMILY, AND CRIMINAL LAW </t>
  </si>
  <si>
    <t xml:space="preserve">Jane C. Murphy </t>
  </si>
  <si>
    <t>Domestic violence is the single largest cause of injury to women, occurring more often than car accidents, muggings and rapes combined</t>
  </si>
  <si>
    <t>Welcome! Organized around 65 document projects with 1900 primary documents, the Women and Social Movements website offers new ways for students, teachers, and scholars to study American History. You are currently on the editorial home page for the website</t>
  </si>
  <si>
    <t>http://www.binghamton.edu/womhist/vawa/doc18.htm</t>
  </si>
  <si>
    <t xml:space="preserve">Physicians testified, for example, that at least 37% of female hospital emergency room cases are due to abuse, and Representatives learned of the Surgeon General's conclusion that “battery is the single largest cause of injury among women.” </t>
  </si>
  <si>
    <t>Wisconsin Coalition Against Domestic Violence</t>
  </si>
  <si>
    <t>http://www.wcadv.org/?go=gethelp/faqs</t>
  </si>
  <si>
    <t>Wisconsin Department of Health &amp; Family Services</t>
  </si>
  <si>
    <t>http://www.dhfs.state.wi.us/womenshealth/DomesticViolence.htm</t>
  </si>
  <si>
    <t xml:space="preserve">Domestic violence is the leading cause of injury to women ages 15-44 in the U.S. — more than car crashes, muggings and rapes combined. </t>
  </si>
  <si>
    <t>http://www.wnmu.edu/ministry/webdomvo.html</t>
  </si>
  <si>
    <t>* Between 3-4 million women are battered each year. Out of this 3-4 million, one million women seek medical treatment making battery the single largest cause of injury to women in the U.S.</t>
  </si>
  <si>
    <t>Women Alive; Autumn 1993; Domestic Violence: Is It Happening To You?</t>
  </si>
  <si>
    <t>http://www.aegis.com/pubs/woalive/1993/WO1993-0910.html</t>
  </si>
  <si>
    <t>More than 2 million women are battered every year in the U.S. Battery is the single largest cause of injury to women. Over half of all women seeking help in hospital emergency rooms are there because of Domestic Violence. This crime is under-reported because many women are afraid to call the police.</t>
  </si>
  <si>
    <t>Womenaid International</t>
  </si>
  <si>
    <t>http://www.womenaid.org/press/info/violence/womenviolence.html</t>
  </si>
  <si>
    <t xml:space="preserve">Indeed, domestic violence is the leading cause of injury among women of reproductive aged in the United States.  </t>
  </si>
  <si>
    <t xml:space="preserve">Women's Health &amp; Education Center </t>
  </si>
  <si>
    <t>http://www.womenshealthsection.com/content/vaw/vaw001.php3</t>
  </si>
  <si>
    <t>A leading cause of injury to women of all ages and the leading cause of violent injury to pregnant women &amp; women between 18 and 44 years of age</t>
  </si>
  <si>
    <t>http://learningpartnership.org/facts/gender.phtml?slashSess=6664694a20985da6718eecb4781e3de5</t>
  </si>
  <si>
    <t># Domestic violence is the leading cause of injury and death for women worldwide.</t>
  </si>
  <si>
    <t>wrongdiagnosis.com</t>
  </si>
  <si>
    <t>http://www.wrongdiagnosis.com/artic/violence_against_women_nwhic.htm</t>
  </si>
  <si>
    <t xml:space="preserve">It is a leading cause of injury for American women between the ages of 15 and 44. </t>
  </si>
  <si>
    <t>Znet Commentary</t>
  </si>
  <si>
    <t>http://www.zmag.org/sustainers/content/2006-02/22parenti.cfm</t>
  </si>
  <si>
    <t xml:space="preserve">In the USA domestic violence is the leading cause of injury among females of reproductive age. </t>
  </si>
  <si>
    <t>See S. Rep. No. 102-197, at 37-38 (1991) (examining prevalence of violent crimes committed against women); Elizabeth M. Schneider, Particularity and Generality: Challenges of Feminist Theory and Practice in Work on Woman-Abuse, 67 N.Y.U. L. Rev. 520, 523 (1992) (identifying domestic violence as leading cause of injury to women). // see also James Martin Truss, Comment, The Subjection of Women ... Still: Unfulfilled Promises of Protection for Women Victims of Domestic Violence, 26 St. Mary's L.J. 1149, 1152-56 (1995) (noting domestic violence as leading cause of injury to women and acknowledging slow legislative response as primary factor for exacerbation of problem).</t>
  </si>
  <si>
    <t xml:space="preserve">California Legislation FIGHTING THE DOMESTIC VIOLENCE BATTLE </t>
  </si>
  <si>
    <t>Melody K. Fuller &amp; Janet L. Stansberry, 1994 Legislature Strengthens Domestic Violence Protective Orders, 23 COLO. LAW. 2327, 2372 (1994); see Burton, supra note 1, at A21 (asserting that the U.S. Surgeon General has found that battering accounts for more than one-fifth of all hospital emergency room visits); id. (stating that domestic violence is also a cause of homelessness, which is demonstrated by the reports that reveal the following facts: for every two women admitted into a women's shelter, five must be turned away, and for every two children admitted, eight must be turned away).</t>
  </si>
  <si>
    <t xml:space="preserve">New Mexico Law Review </t>
  </si>
  <si>
    <t xml:space="preserve">THE CULTURAL DEFENSE AND THE PROBLEM OF CULTURAL PREEMPTION: A FRAMEWORK FOR ANALYSIS </t>
  </si>
  <si>
    <t xml:space="preserve">Nancy S. Kim </t>
  </si>
  <si>
    <t xml:space="preserve">Comment BRZONKALA v. VIRGINIA POLYTECHNIC AND STATE UNIVERSITY: VIOLENCE AGAINST WOMEN, COMMERCE, AND THE FOURTEENTH AMENDMENT--DEFINING CONSTITUTIONAL LIMITS </t>
  </si>
  <si>
    <t xml:space="preserve">HOUSING AND DOMESTIC ABUSE VICTIMS: THREE PROPOSALS FOR REFORM IN MINNESOTA </t>
  </si>
  <si>
    <t xml:space="preserve">Ethan Breneman Lauer </t>
  </si>
  <si>
    <t xml:space="preserve">See Edward S. Snyder, Remedies for Domestic Violence: A Continuing Challenge, J. Am. Acad. Matrim. L. 335 (1994); </t>
  </si>
  <si>
    <t xml:space="preserve">WHY PACKING A PISTOL PERPETUATES PATRIARCHY </t>
  </si>
  <si>
    <t>HANDGUN CONTROL INC., GUNS AND DOMESTIC VIOLENCE: QUESTIONS AND ANSWERS (on file with author).</t>
  </si>
  <si>
    <t xml:space="preserve">THE CONSTRUCTION OF O.J. SIMPSON AS A RACIAL VICTIM </t>
  </si>
  <si>
    <t>Joe Hallinan, Facts Get Tangled in Grapevine, STAR TRIB., July 8, 1994, at 4A.This statistic is based on research conducted by Linda Saltzman and her associates. One of the interesting things about Saltzman's project, which was rarely ever mentioned in the press, was that "the subjects were almost entirely poor, inner-city black women and that separate research has shown black women are far more likely to be abused than white women." Id.</t>
  </si>
  <si>
    <t xml:space="preserve">Georgia State University Law Review </t>
  </si>
  <si>
    <t xml:space="preserve">Comment THE HIDDEN GENDER BIAS BEHIND "THE BEST INTEREST OF THE CHILD" STANDARD IN CUSTODY DECISIONS </t>
  </si>
  <si>
    <t xml:space="preserve">Note CAN FEDERALISM SAVE THE VIOLENCE AGAINST WOMEN ACT? </t>
  </si>
  <si>
    <t>S. Rep. No. 102-197 (1991); see also S. Rep. No. 103-138, at 38 (1993) (stating that "(v)iolence is the leading cause of injuries to women ages 15 to 44, more common than automobile accidents, muggings, and cancer deaths combined").</t>
  </si>
  <si>
    <t xml:space="preserve">ANNUAL SURVEY OF PERIODICAL LITERATURE </t>
  </si>
  <si>
    <t xml:space="preserve">Renee M. Yoshimura, Recent Development, Empowering Battered Women: Changes in Domestic Violence Laws in Hawaii, 17 U. HAW. L. REV. 575 (1995). </t>
  </si>
  <si>
    <t>Final Report &amp; Recommendations of the Eighth Circuit Gender Fairness Task Force FINAL REPORT &amp; RECOMMENDATIONS OF THE EIGHTH CIRCUIT GENDER FAIRNESS TASK FORCE September, 1997</t>
  </si>
  <si>
    <t xml:space="preserve">Colorado Lawyer </t>
  </si>
  <si>
    <t xml:space="preserve">Feature THE CBA ADDRESSES FAMILY VIOLENCE ISSUES </t>
  </si>
  <si>
    <t xml:space="preserve">Note AMERICA'S DARK LITTLE SECRET: CHALLENGING THE CONSTITUTIONALITY OF THE CIVIL RIGHTS PROVISION OF THE 1994 VIOLENCE AGAINST WOMEN ACT </t>
  </si>
  <si>
    <t xml:space="preserve">Comment DOMESTIC VIOLENCE AS A CRIME AGAINST THE STATE: THE NEED FOR MANDATORY ARREST IN CALIFORNIA </t>
  </si>
  <si>
    <t xml:space="preserve">See Susan A. MacManus &amp; Nikki R. Van Hightower, Limits of State Constitutional Guarantees: Lessons From Efforts to Implement Domestic Violence Policies, 49 PUB. ADMIN. REV. 269, 269 (1989). </t>
  </si>
  <si>
    <t>S. Rep. No. 103-138, at 37 (1993)</t>
  </si>
  <si>
    <t>Note TRAPPED IN DOMESTIC VIOLENCE: THE IMPACT OF UNITED STATES IMMIGRATION LAWS ON BATTERED IMMIGRANT WOMEN</t>
  </si>
  <si>
    <t>The Violence Against Women Act: Civil Rights For Sexual Assault Victims</t>
  </si>
  <si>
    <t>W. H. Hallock</t>
  </si>
  <si>
    <t>68 Ind. L.J. 577</t>
  </si>
  <si>
    <t>S. Rep. No. 197, supra note 11, at 36 n.10; cf. Hearings Part II, supra note 4, at 93 (testimony of Charlotte Fedders, author of Shattered Dreams, 1987) (“Battering is the single [largest] cause of injury to women-- exceeding rape, mugging and auto accidents combined.”).</t>
  </si>
  <si>
    <t>Kansas Journal of Law &amp; Public Policy</t>
  </si>
  <si>
    <t>Women'S Health Care: Limited Access Despite Majority Status</t>
  </si>
  <si>
    <t>Lillian Gonzalez-Pardo, M.D.</t>
  </si>
  <si>
    <t>3-FALL Kan. J.L. &amp; Pub. Pol'y 57</t>
  </si>
  <si>
    <t>Domestic violence is a serious health threat to women. Battery is the single largest cause of injury to women. Between 21% and 30% of all women have been attacked by a partner at some point in their lives. One in three women admitted to an emergency room has been seriously abused, as have almost one quarter of all pregnant women seeking prenatal care.</t>
  </si>
  <si>
    <t>Michigan Journal of Gender &amp; Law</t>
  </si>
  <si>
    <t>An Analysis Of Individual, Institutional, And Cultural Pimping</t>
  </si>
  <si>
    <t>Evelina Giobbe</t>
  </si>
  <si>
    <t>1 Mich. J. Gender &amp; L. 33</t>
  </si>
  <si>
    <t>Battering is the leading cause of injury to women, yet two-thirds of women fleeing abusive relationships are turned away from battered women's shelters due to lack of space.</t>
  </si>
  <si>
    <t>New England Law Review</t>
  </si>
  <si>
    <t>Abuse That Dare Not Speak Its Name: Assisting Victims Of Lesbians And Gay Domestic Violence In Massachusetts</t>
  </si>
  <si>
    <t>Sandra E. Lundy</t>
  </si>
  <si>
    <t>28 New Eng. L. Rev. 273</t>
  </si>
  <si>
    <t>The Surgeon General has determined that battering constitutes one of the leading causes of injury to women in the United States. … Surgeon General Antonia C. Novello, From the Surgeon General, US Public Health Service, 267 Jama 3132 (1992). “One study found violence to be the second leading cause of injuries to women, and the leading cause of injuries to women age 15 through 44 years.” Id. (citation omitted).</t>
  </si>
  <si>
    <t>New York Law School Law Review</t>
  </si>
  <si>
    <t>Being A Feminist Means You Are Against Sexism, Not Against Sex</t>
  </si>
  <si>
    <t>Karen Decrow</t>
  </si>
  <si>
    <t>38 N.Y.L. Sch. L. Rev. 359</t>
  </si>
  <si>
    <t xml:space="preserve">See generally Domestic Violence: The Cost to Business, WORKING WOMAN, Apr. 1994, at 17 (noting that domestic violence is the leading cause of injury among women between the ages of 15 and 44); </t>
  </si>
  <si>
    <t>Saint John's Law Review</t>
  </si>
  <si>
    <t>Stopping Stalkers: A Critical Examination Of Anti-Stalking Statutes</t>
  </si>
  <si>
    <t>Richard A. Lingg</t>
  </si>
  <si>
    <t>67 St. John's L. Rev. 347</t>
  </si>
  <si>
    <t>Domestic beating is the leading cause of injury among American women.</t>
  </si>
  <si>
    <t>Seton Hall Legislative Journal</t>
  </si>
  <si>
    <t>Home Sweet Home?: New Jersey'S Prevention Of Domestic Violence Act Of 1991</t>
  </si>
  <si>
    <t>Maura Beth Johnson</t>
  </si>
  <si>
    <t>17 Seton Hall Legis. J. 234</t>
  </si>
  <si>
    <t xml:space="preserve">In the United States, every nine seconds a woman is assaulted or beaten by stalkers or her partner. And believe it or not, domestic violence is the leading cause of injury for women in America. According to a study, victims of domestic violence are more than rapes, muggings and car accidents combined. </t>
  </si>
  <si>
    <t>157 Cong. Rec. E1977-02</t>
  </si>
  <si>
    <t>PAYING TRIBUTE TO DOMESTIC VIOLENCE AWARENESS MONTH; Congressional Record --- Extension of Remarks, Proceedings and Debates of the 112nd Congress, First Session</t>
  </si>
  <si>
    <t>cfield</t>
  </si>
  <si>
    <t>ages</t>
  </si>
  <si>
    <t>year</t>
  </si>
  <si>
    <t>date</t>
  </si>
  <si>
    <t>statement</t>
  </si>
  <si>
    <t>Congress</t>
  </si>
  <si>
    <t>15-44</t>
  </si>
  <si>
    <t>The Conferees also note that Congress finds with respect to this provision that domestic violence is the leading cause of injury to women in the United States between the ages of 15 and 44; firearms are used by the abuser in 7 percent of domestic violence incidents and produces an adverse effect on interstate commerce; and individuals with a history of domestic abuse should not have easy access to firearms.</t>
  </si>
  <si>
    <t>H.R. CONF. REP. 103-711</t>
  </si>
  <si>
    <t>P.L. 103-322, VIOLENT CRIME CONTROL AND LAW ENFORCEMENT ACT OF 1994 HOUSE CONFERENCE REPORT NO. 103-711 August 21, 1994</t>
  </si>
  <si>
    <t>H.R. CONF. REP. 103-694</t>
  </si>
  <si>
    <t>P.L. 103-322, VIOLENT CRIME CONTROL AND LAW ENFORCEMENT ACT OF 1994 HOUSE CONFERENCE REPORT NO. 103-694 August 10, 1994</t>
  </si>
  <si>
    <t>Domestic violence remains a leading cause of death and injury among women.  In 1992, for example, injuries from domestic violence exceeded the combined number of injuries to women caused by auto accidents, rapes, and muggings during the year.  Current estimates suggest that as many as six million women are the victims of domestic violence each year. .. In light of the fact that domestic violence poses a greater threat to women than any other violent crime, and in consideration of the fact that this crime is the leading cause of injury among women, this trade-off regarding jail space should be mandated.</t>
  </si>
  <si>
    <t>Family Law Quarterly</t>
  </si>
  <si>
    <t>Beyond The Normal Ebb And Flow...Infliction Of Emotional Distress In Domestic Violence Cases</t>
  </si>
  <si>
    <t>The Sesquicentennial of the 1848 Seneca Falls Women's Rights Convention: American Women's Unfinished Quest for Legal, Economic, Political, and Social Equality FIGHTING FOR THEIR LIVES: WOMEN, POVERTY, AND THE HISTORICAL ROLE OF UNITED STATES LAW IN SHAPIN</t>
  </si>
  <si>
    <t xml:space="preserve">Susan L. Waysdorf </t>
  </si>
  <si>
    <t xml:space="preserve">See Lillian Gonzalez-Pardo, M.D., Women's Health Care: Limited Access Despite Majority Status, 3 Kan. J.L. &amp; Pub. Pol'y 57, 57 (1993). </t>
  </si>
  <si>
    <t xml:space="preserve">Hawaii Bar Journal </t>
  </si>
  <si>
    <t xml:space="preserve">THE COMPLEXITY OF DOMESTIC VIOLENCE </t>
  </si>
  <si>
    <t>Note OUT OF BOUNDS: PROFESSIONAL SPORTS LEAGUES AND DOMESTIC VIOLENCE</t>
  </si>
  <si>
    <t>William Nack &amp; Lester Munson, Sports' Dirty Secret, Sports Illustrated, July 31, 1995, [at 68].</t>
  </si>
  <si>
    <t xml:space="preserve">Faculty Essay Issue RETHINKING FATHERHOOD </t>
  </si>
  <si>
    <t xml:space="preserve">Column SCREENING FAMILY MEDIATION FOR DOMESTIC VIOLENCE </t>
  </si>
  <si>
    <t xml:space="preserve">William Oscar Johnson, A National Scourge, SPORTS ILLUSTRATED at 92 (June 27, 1994). </t>
  </si>
  <si>
    <t xml:space="preserve">Note GENDER-MOTIVATED VIOLENCE AND THE COMMERCE CLAUSE: THE CIVIL RIGHTS PROVISION OF THE VIOLENCE AGAINST WOMEN ACT AFTER LOPEZ </t>
  </si>
  <si>
    <t xml:space="preserve">See Joseph R. Biden, Jr., Q: Does the Violence Against Women Act Discriminate Against Men?; No: Laws to Fight Family Violence Benefit Males and Females Alike, Insight, May 27, 1996, at 25 </t>
  </si>
  <si>
    <t xml:space="preserve">Note THE VIOLENCE AGAINST WOMEN ACT AFTER UNITED STATES v. LOPEZ: WILL DOMESTIC VIOLENCE JURISDICTION BE RETURNED TO THE STATES? </t>
  </si>
  <si>
    <t>See New State and Federal Responses to Domestic Violence, 106 HARV. L. REV. 1528, 1546 (1993) (citing Antonia C. Novello, From the Surgeon General, U.S. Public Health Service, 267 JAMA 3132 (1992)).</t>
  </si>
  <si>
    <t xml:space="preserve">Note TREATING MALE VIOLENCE AGAINST WOMENAS A BIAS CRIME </t>
  </si>
  <si>
    <t>Letters: Tragic Numbers</t>
  </si>
  <si>
    <t>Focus On Domestic Violence Siler City, N.C. Might Seem Idyllic To Most Americans, A Small Town Far Removed From Urban Troubles. But Domestic Violence ...</t>
  </si>
  <si>
    <t>Helping Hands Centre County Agency Helps Abused Women</t>
  </si>
  <si>
    <t/>
  </si>
  <si>
    <t>Countering Domestic Violence</t>
  </si>
  <si>
    <t>Internist's Book Offers Easy Medical Tips To Go `The Pocket Doctor,' Written By A Bridgton Physician, Boils Down Common Concerns Into 500 Snippets.</t>
  </si>
  <si>
    <t>See, e.g., Van Hightower and McManus, "Limits of State Constitutional Guarantees," 49 Public Administration Review 269, 269 (May/June 1989) (quoting Surgeon General's statement that battering is "the single largest cause of injury to women in the United States").</t>
  </si>
  <si>
    <t>cfrn</t>
  </si>
  <si>
    <t>It is the leading cause of injury and death to women between the ages of 15-44, exceeding car accidents, muggings and rapes.</t>
  </si>
  <si>
    <t>Office on Women’s Health within the Department of Health and Human Services</t>
  </si>
  <si>
    <t>http://www.4woman.gov/owh/violence.htm</t>
  </si>
  <si>
    <t>Domestic Violence is a leading cause of injury to women in this country.</t>
  </si>
  <si>
    <t>One Man's Web</t>
  </si>
  <si>
    <t>http://onemansweb.org/jan/men/men_domv.html</t>
  </si>
  <si>
    <t>In the USA, wife abuse is the leading cause of injury among women of reproductive age.</t>
  </si>
  <si>
    <t>http://mt.middlebury.edu/middblogs/sixiao/shuo/005234.html</t>
  </si>
  <si>
    <t>Our Bodies, Ourselves for the New Century; feminist.com</t>
  </si>
  <si>
    <t>http://www.feminist.com/resources/ourbodies/viol_intro.html</t>
  </si>
  <si>
    <t>Battering is the leading cause of injury to women aged 15 44 in the U.S. [1. Surgeon General, U.S., 1992.]</t>
  </si>
  <si>
    <t>Pacific Views blog</t>
  </si>
  <si>
    <t>http://www.pacificviews.org/weblog/archives/000469.html</t>
  </si>
  <si>
    <t>The U.S. Surgeon General recently found that "battering of women by husbands, ex-husbands or lovers "[is] the single largest cause of injury to women in the United States.'"[5] "Thirty-one percent of all women murdered in America are killed by their husbands, ex-husbands, or lovers."[6]</t>
  </si>
  <si>
    <t>http://www.freewebs.com/mypainfulsmiles/dollarforchange.htm</t>
  </si>
  <si>
    <t xml:space="preserve">Battering is the single largest cause of injury to women in the United States, accounting for 35% of visits by women to emergency rooms annually.
—Violence Against Women, May 2000 </t>
  </si>
  <si>
    <t>http://www.pflagphoenix.org/community/domesticviolence.html</t>
  </si>
  <si>
    <t>Domestic Violence is:...The single largest cause of injury to women between the ages of 15 and 44 in the United States -- more than muggings, car accidents and rapes combined.</t>
  </si>
  <si>
    <t>Partner Violence is Terrorism Against Women; Auburn Univ. student info</t>
  </si>
  <si>
    <t>http://web6.duc.auburn.edu/student_info/womens_organization/literature/partnerviolence.pdf</t>
  </si>
  <si>
    <t>Paul Kater's webworld</t>
  </si>
  <si>
    <t>http://nlpagan.net/stopviol.htm</t>
  </si>
  <si>
    <t>Domestic violence is the leading cause of injury to women between the ages of 15 and 44 in the United States; more than car accidents, muggings and rapes combined.</t>
  </si>
  <si>
    <t>Penn State Outreach Magazine: Fall 1999</t>
  </si>
  <si>
    <t>http://www.outreach.psu.edu/News/magazine/Vol_2.1/police.html</t>
  </si>
  <si>
    <t>Nationally, more than half of all homicides are the result of domestic violence, and domestic violence is the single largest cause of injury to women. When grant funding became available through the Violence Against Women Act, we seized this opportunity to further improve our collaborative, community-wide services to victims of domestic violence.</t>
  </si>
  <si>
    <t>Penn State University; Videos on Violence Against Women</t>
  </si>
  <si>
    <t>http://www.sa.psu.edu/cws/collections/videos/violence.html</t>
  </si>
  <si>
    <t xml:space="preserve">As a rate of one per 15 seconds, acts of domestic violence strike more women than automobile accidents, muggings and rapes combined. It's the leading cause of injury to women in the U.S. </t>
  </si>
  <si>
    <t>Personneltoday.com</t>
  </si>
  <si>
    <t>http://www.personneltoday.com/Articles/2005/09/13/31579/NHS+Employers+joins+fight+against+domestic+violence.htm</t>
  </si>
  <si>
    <t>Strangely, it is only males that are demonised for Domestic Violence. For some appreciation of the scale of the gossip and slander against males, it may be useful for you to read "The War Against Boys" by Christina Hoff Sommers, particularly pages 48/9 wherein she mentions the Katherine Hanson revelations: &lt;p&gt;1) Every year nearly four million women are beaten to death &lt;p. 2) Violence is the leading cause of death among women.</t>
  </si>
  <si>
    <t>Planned Parenthood Federation of America, Inc.</t>
  </si>
  <si>
    <t>http://www.plannedparenthood.org/pp2/portal/files/portal/medicalinfo/sexualhealth/fact-050617-abuse.xml</t>
  </si>
  <si>
    <t>Press Archive; State of Alaska &gt; Governor &gt; Proclamations &gt; Proclamations Archive</t>
  </si>
  <si>
    <t>http://www.gov.state.ak.us/archive.php?id=1961&amp;type=6</t>
  </si>
  <si>
    <t>Domestic violence is the single largest cause of injury to American women, yet, the FBI lists it as one of the nation’s most underreported crimes.</t>
  </si>
  <si>
    <t>http://www.csrwire.com/article.cgi/157.html</t>
  </si>
  <si>
    <t>Domestic violence is the single largest cause of injury to women between the ages of 15 and 44 in the U.S., according to the Family Violence Prevention Fund.</t>
  </si>
  <si>
    <t>Prosecuting Attorney, Clark County, Indiana</t>
  </si>
  <si>
    <t>http://www.clarkprosecutor.org/html/domviol/facts.htm</t>
  </si>
  <si>
    <t>Domestic violence is the leading cause of injury to women between the ages of 15 and 44 in the United States; more than car accidents, muggings, and rapes combined.</t>
  </si>
  <si>
    <t>PSYART Archives, Rejection of the Violence Against Women Act</t>
  </si>
  <si>
    <t>http://test.lists.ufl.edu/cgi-bin/wa?A2=ind0005c&amp;L=psyart&amp;P=2660</t>
  </si>
  <si>
    <t>"[B]attering 'is the single largest cause of injury to women in the United
States.' " S. Rep. No. 101-545, at 37 (quoting Van Hightower &amp; McManus,
Limits of State Constitutional GuaranteesLessons from Efforts to Implement
Domestic Violence Policies, 49 Pub. Admin. Rev. 269 (May/June 1989).</t>
  </si>
  <si>
    <t>PubMed a service of the National Library of Medicine and the National Institutes of Health</t>
  </si>
  <si>
    <t>http://www.ncbi.nlm.nih.gov/entrez/query.fcgi?cmd=Retrieve&amp;db=PubMed&amp;list_uids=10540691&amp;dopt=Abstract</t>
  </si>
  <si>
    <t>Domestic violence is the leading cause of injury to women aged 15 to 44.</t>
  </si>
  <si>
    <t>Queensland Government, Australia</t>
  </si>
  <si>
    <t>http://www.health.qld.gov.au/violence/domestic/</t>
  </si>
  <si>
    <t xml:space="preserve">Domestic Violence is: the leading cause of injury to women of reproductive age; </t>
  </si>
  <si>
    <t>ResponsibleOpposing</t>
  </si>
  <si>
    <t>http://www.responsibleopposing.com/facts/leadcaus.html</t>
  </si>
  <si>
    <t>Domestic violence is the leading cause of injury to women between ages 15 and 44 in the United States - more than car accidents, muggings, and rapes combined. The statement is false.</t>
  </si>
  <si>
    <t>s.h.e Safety, Health, and Equal Opportunity, CA NOW</t>
  </si>
  <si>
    <t>http://www.canow.org/she_pdfs/fact_safety.pdf</t>
  </si>
  <si>
    <t>Violence is the leading cause of injury to women.</t>
  </si>
  <si>
    <t>San Antonio Spurs discussion</t>
  </si>
  <si>
    <t>Extension of Remarks In the House of Representatives Tuesday, June 3, 1997 SUPPORT GROWS FOR NATIONAL SPORTS SUMMIT TO COMBAT DOMESTIC VIOLENCE AND SEXUAL ASSAULT</t>
  </si>
  <si>
    <t xml:space="preserve">While domestic violence is the leading cause of injury to women, many doctors, and nurses are unaware or unsure of the symptoms, treatment, and means of preventing domestic violence. </t>
  </si>
  <si>
    <t>143 Cong. Rec. S2333-01</t>
  </si>
  <si>
    <t>Senate Friday, March 14, 1997 DOMESTIC VIOLENCE IDENTIFICATION AND REFERRAL ACT</t>
  </si>
  <si>
    <t>Domestic violence is one of the leading causes of injury to women aged 15 to 44.</t>
  </si>
  <si>
    <t>142 Cong. Rec. E1815-02</t>
  </si>
  <si>
    <t>Extension of Remarks In the House of Representatives Saturday, September 28, 1996 IN RECOGNITION OF THE SAVE TODAY FOR TOMORROW PROJECT</t>
  </si>
  <si>
    <t xml:space="preserve">Domestic violence is the leading cause of injury to women between 15 and 44. </t>
  </si>
  <si>
    <t>142 Cong. Rec. S11105-02</t>
  </si>
  <si>
    <t>Senate Friday, September 20, 1996 CONCERNING A HOLD ON S. 555, A BILL TO AMEND THE PUBLIC HEALTH SERVICE ACT</t>
  </si>
  <si>
    <t>In fact, domestic violence is the leading cause of injury to women aged 15 to 44.</t>
  </si>
  <si>
    <t>142 Cong. Rec. E474-02</t>
  </si>
  <si>
    <t>Extension of Remarks In the House of Representatives Thursday, March 28, 1996 FAIRNESS TO MINORITY WOMENS HEALTH ACT; WOMENS HEALTH EQUITY ACT</t>
  </si>
  <si>
    <t>Domestic violence is the leading cause of injury to women, more common than auto accidents, muggings, and rapes by a stranger combined. It is the No. 1 reason that women go to emergency rooms.</t>
  </si>
  <si>
    <t>142 Cong. Rec. S2422-05</t>
  </si>
  <si>
    <t>Senate Wednesday, March 20, 1996 STATEMENTS ON INTRODUCED BILLS AND JOINT RESOLUTIONS</t>
  </si>
  <si>
    <t xml:space="preserve">Domestic violence is the leading cause of injury to women, more common than auto accidents, muggings, and rapes by a stranger combined. It is the No. 1 reason women go to emergency rooms. </t>
  </si>
  <si>
    <t>141 Cong. Rec. S3744-04</t>
  </si>
  <si>
    <t>Senate Thursday, March 9, 1995 STATEMENTS ON INTRODUCED BILLS AND JOINT RESOLUTIONS</t>
  </si>
  <si>
    <t xml:space="preserve">Evidence indicates that domestic violence is the leading cause of injury to women, more common than auto accidents, muggings, and rapes by strangers combined. Indeed, it is the most frequent cause for women to seek attention at hospital emergency rooms. </t>
  </si>
  <si>
    <t>141 Cong. Rec. S1790-01</t>
  </si>
  <si>
    <t>Senate Monday, January 30, 1995 ADDITIONAL STATEMENTS</t>
  </si>
  <si>
    <t xml:space="preserve">Domestic violence is the leading cause of injury to women, causing more injuries than muggings, stranger rapes, and car accidents combined. </t>
  </si>
  <si>
    <t>140 Cong. Rec. H10691-03</t>
  </si>
  <si>
    <t>House of Representatives Tuesday, October 4, 1994 STOPPING DOMESTIC VIOLENCE IN NORTHERN MICHIGAN</t>
  </si>
  <si>
    <t>Domestic violence is now the leading cause of injury to women.</t>
  </si>
  <si>
    <t>140 Cong. Rec. S12496-01</t>
  </si>
  <si>
    <t>Senate Thursday, August 25, 1994 VIOLENT CRIME CONTROL AND LAW ENFORCEMENT ACT OF 1994-CONFERENCE REPORT</t>
  </si>
  <si>
    <t xml:space="preserve">Domestic violence is one of the leading causes of injury and death for American women, and I am pleased that the Violence Against Women Act has been included in this bill. </t>
  </si>
  <si>
    <t>140 Cong. Rec. H8968-01</t>
  </si>
  <si>
    <t xml:space="preserve"> Fact :  Domestic abuse, which can be mental or physical and includes rape, is the single largest cause of injury to women, exceeding car accidents, rapes by strangers and muggings combined. It is an issue that affects a huge number of women in Scotland, and needs to be talked about openly. </t>
  </si>
  <si>
    <t>http://www.women.state.vt.us/pandcwork.html</t>
  </si>
  <si>
    <t>Senate Wednesday, November 24, 1993 VIOLENT CRIME CONTROL AND ENFORCEMENT ACT</t>
  </si>
  <si>
    <t xml:space="preserve">More than 1 million women each year seek medical treatment as a result of domestic violence, and it is the leading cause of injury to women. </t>
  </si>
  <si>
    <t>139 Cong. Rec. H10590-02</t>
  </si>
  <si>
    <t>House of Representatives Sunday, November 21, 1993 CONFERENCE REPORT ON H.R. 2202, PREVENTIVE HEALTH CARE AMENDMENTS OF 1993</t>
  </si>
  <si>
    <t>139 Cong. Rec. H10349-01</t>
  </si>
  <si>
    <t>House of Representatives Saturday, November 20, 1993 VIOLENCE AGAINST WOMEN ACT OF 1993</t>
  </si>
  <si>
    <t>139 Cong. Rec. S15620-01</t>
  </si>
  <si>
    <t>Senate Wednesday, November 10, 1993 OMNIBUS CRIME LEGISLATION</t>
  </si>
  <si>
    <t>139 Cong. Rec. S15638-03</t>
  </si>
  <si>
    <t>Senate Wednesday, November 10, 1993 VIOLENT CRIME CONTROL AND LAW ENFORCEMENT ACT OF 1993</t>
  </si>
  <si>
    <t>139 Cong. Rec. S15340-01</t>
  </si>
  <si>
    <t>Senate Monday, November 8, 1993 AMENDMENTS SUBMITTED</t>
  </si>
  <si>
    <t>In 1992 the U.S. surgeon general cited violence as the leading cause of injury to women ages 15 to 44, and the U.S. Centers for Disease Control consider violence a public health issue, to be treated as an epidemic.</t>
  </si>
  <si>
    <t>139 Cong. Rec. S15230-01</t>
  </si>
  <si>
    <t>Senate Friday, November 5, 1993 SCREEN VIOLENCE: IT'S KILLING US</t>
  </si>
  <si>
    <t>139 Cong. Rec. S14011-07</t>
  </si>
  <si>
    <t>Senate Wednesday, October 20, 1993 STATEMENTS ON INTRODUCED BILLS AND JOINT RESOLUTIONS</t>
  </si>
  <si>
    <t>Domestic violence is the leading cause of injury to women, accounting for nearly a third of their emergency room admissions.</t>
  </si>
  <si>
    <t>139 Cong. Rec. E2041-01</t>
  </si>
  <si>
    <t>Extension of Remarks In the House of Representatives Friday, August 6, 1993 PREVENTIVE SERVICES FOR VICTIMS OF VIOLENCE ACT</t>
  </si>
  <si>
    <t>We have seen domestic violence becoming the leading cause of injury to American women. It is time we stop it.</t>
  </si>
  <si>
    <t>139 Cong. Rec. H804-07</t>
  </si>
  <si>
    <t>House of Representatives Wednesday, February 24, 1993 COMPREHENSIVE VIOLENCE AGAINST WOMEN ACT</t>
  </si>
  <si>
    <t xml:space="preserve">Domestic violence is now the leading cause of injury to women.It is time to end the terror and the assault on women by passing the Violence Against Women Act. </t>
  </si>
  <si>
    <t>139 Cong. Rec. S195-02</t>
  </si>
  <si>
    <t>Senate Thursday, January 21, 1993 STATEMENTS ON INTRODUCED BILLS AND JOINT RESOLUTIONS</t>
  </si>
  <si>
    <t>Whereas battering is the leading cause of injury to women aged 15 to 44 in the United States;</t>
  </si>
  <si>
    <t>151 Cong. Rec. S2275-01</t>
  </si>
  <si>
    <t>Senate Tuesday, March 8, 2005 SENATE RESOLUTION 74-DESIGNATING MARCH 8, 2005, AS "INTERNATIONAL WOMEN'S DAY"</t>
  </si>
  <si>
    <t>151 Cong. Rec. S2289-04</t>
  </si>
  <si>
    <t>Senate Tuesday, March 8, 2005 INTERNATIONAL WOMEN'S DAY</t>
  </si>
  <si>
    <t>Whereas in the United States, battering is the leading cause of injury to women between ages 15 and 44;</t>
  </si>
  <si>
    <t>150 Cong. Rec. S2448-01</t>
  </si>
  <si>
    <t>Senate Tuesday, March 9, 2004 SUBMITTED RESOLUTIONS</t>
  </si>
  <si>
    <t>150 Cong. Rec. S2457-01</t>
  </si>
  <si>
    <t>Senate Tuesday, March 9, 2004 INTERNATIONAL WOMEN'S DAY</t>
  </si>
  <si>
    <t xml:space="preserve">Even in the United States, certainly a leader in promoting women's rights, a woman is battered every 15 seconds and battering is the leading cause of injury to women between ages 15 and 44. </t>
  </si>
  <si>
    <t>150 Cong. Rec. S2296-01</t>
  </si>
  <si>
    <t>Senate Monday, March 8, 2004 INTERNATIONAL WOMEN'S DAY</t>
  </si>
  <si>
    <t xml:space="preserve">Battering is a leading cause of injury to women and each year more than a million women seek medical attention because of it. </t>
  </si>
  <si>
    <t>144 Cong. Rec. S9557-01</t>
  </si>
  <si>
    <t>Senate Friday, July 31, 1998 STATEMENTS ON INTRODUCED BILLS AND JOINT RESOLUTIONS</t>
  </si>
  <si>
    <t xml:space="preserve">Battering is the leading cause of injury to women ages 15 to 44. </t>
  </si>
  <si>
    <t>140 Cong. Rec. S7393-01</t>
  </si>
  <si>
    <t>Senate Wednesday, June 22, 1994 FAMILY VIOLENCE</t>
  </si>
  <si>
    <t xml:space="preserve">For example, battering is the leading cause of injury to women. </t>
  </si>
  <si>
    <t>139 Cong. Rec. H3471-02</t>
  </si>
  <si>
    <t>context</t>
  </si>
  <si>
    <t xml:space="preserve">BATTERED NON-WIVES AND UNEQUAL PROTECTION-ORDER COVERAGE: A CALL FOR REFORM </t>
  </si>
  <si>
    <t xml:space="preserve">140 Cong. Rec. 27,821 (1994) (statement of Rep. Snowe). </t>
  </si>
  <si>
    <t>THE PRICE OF SILENCE: THE PROSECUTION OF DOMESTIC VIOLENCE CASES IN LIGHT OF CRAWFORD V. WASHINGTON</t>
  </si>
  <si>
    <t>Andrew King-Ries, Crawford v. Washington: The End of Victimless Prosecution?, 28 Seattle U. L. Rev. 301, 321-37 (2005) at 303</t>
  </si>
  <si>
    <t xml:space="preserve">CRAWFORD v. WASHINGTON: THE END OF VICTIMLESS PROSECUTION? </t>
  </si>
  <si>
    <t>http://www.barlow-murphy.com/DivorceFAQ.shtml</t>
  </si>
  <si>
    <t>Battered Men - The Hidden Side of Domestic Violence; MenWeb</t>
  </si>
  <si>
    <t>http://www.batteredmen.com/batemerg.htm</t>
  </si>
  <si>
    <t>Data from National Institute of Justice, Center for Disease Control refute myths that 20-35% of women's ER visits are for DV injuries, that DV accounts for more than rapes, auto accidents and muggings combined; or that they're the leading cause of injuries to women 15-44.</t>
  </si>
  <si>
    <t>http://www.thebody.com/wa/autumn93/violence.html</t>
  </si>
  <si>
    <t>Battery is the single largest cause of injury to women. Over half of all women seeking help in hospital emergency rooms are there because of Domestic Violence.</t>
  </si>
  <si>
    <t>Bonham Police Department, Bonham, Fannin County, Texas</t>
  </si>
  <si>
    <t>http://www.bonhampd.com/FAM_VIOL.HTM</t>
  </si>
  <si>
    <t xml:space="preserve">Battering is the single largest cause of injury to women in the U.S. It exceeds rapes, muggings, and auto accidents combined. </t>
  </si>
  <si>
    <t>http://www.cameronhouse.org/whatsnew/current/current_fall_2002.pdf</t>
  </si>
  <si>
    <t>Candlelight Vigil Remembers Lives Lost to Domestic Violence; Lincoln, Nebraska</t>
  </si>
  <si>
    <t>http://www.ci.lincoln.ne.us/city/Mayor/women/media/pdf/2005/100505.pdf</t>
  </si>
  <si>
    <t>The U.S. Surgeon General identified battering as the single largest cause of injury to women, affectcing 4 million women each year, resulting in millions being spent by employers in lost work wages and productivity issues.</t>
  </si>
  <si>
    <t xml:space="preserve">CAPITOL NEWS;LOVE. . SHOULDN’T HURT ! </t>
  </si>
  <si>
    <t>http://www.txdps.state.tx.us/Capitol_News/cn1297.htm</t>
  </si>
  <si>
    <t xml:space="preserve">Symposium THE "OTHER" VICTIMS: CAN WE HOLD PARENTS LIABLE FOR FAILING TO PROTECT THEIR CHILDREN FROM HARMS OF DOMESTIC VIOLENCE? </t>
  </si>
  <si>
    <t xml:space="preserve">HOUSE DIVIDED: MANDATORY ARREST, DOMESTIC VIOLENCE, AND THE CONSERVATIZATION OF THE BATTERED WOMEN'S MOVEMENT </t>
  </si>
  <si>
    <t>.S. Rep. No. 103-138, at 38 (1993) (stating that violence is the leading cause of injury among women age 15-44 years); see Antonia C. Novello et al., From the Surgeon General, U.S. Public Health Service, 267 JAMA 3132, 3132 (1992) (same); see also Meyer-Emerick, supra note 138, at 1 (citing Novello et al., supra).</t>
  </si>
  <si>
    <t xml:space="preserve">University of Chicago Law Review </t>
  </si>
  <si>
    <t xml:space="preserve">Comment BEYOND IMMINENCE: EVOLVING INTERNATIONAL LAW AND BATTERED WOMEN'S RIGHT TO SELF-DEFENSE </t>
  </si>
  <si>
    <t xml:space="preserve">Shana Wallace </t>
  </si>
  <si>
    <t xml:space="preserve">Siegel, 105 Yale L J at 2171-72 (cited in note 20) (internal citations omitted). </t>
  </si>
  <si>
    <t xml:space="preserve">ACCESS DENIED: THE PROBLEM OF ABUSED MEN IN WASHINGTON </t>
  </si>
  <si>
    <t>Wash. Rev. Code § 43.70.610 (2000).</t>
  </si>
  <si>
    <t xml:space="preserve">Saint Louis University Public Law Review </t>
  </si>
  <si>
    <t xml:space="preserve">Symposium SO MUCH ACTIVITY, SO LITTLE CHANGE: A REPLY TO THE CRITICS OF BATTERED WOMEN'S SELF-DEFENSE </t>
  </si>
  <si>
    <t xml:space="preserve">Kit Kinports </t>
  </si>
  <si>
    <t xml:space="preserve">23 St. Louis U. Pub. L. Rev. 155
</t>
  </si>
  <si>
    <t xml:space="preserve">Symposium TRUE TO CHARACTER: HONORING THE INTELLECTUAL FOUNDATIONS OF THE CHARACTER EVIDENCE RULE IN DOMESTIC VIOLENCE PROSECUTIONS </t>
  </si>
  <si>
    <t xml:space="preserve">Andrew King-Ries </t>
  </si>
  <si>
    <t xml:space="preserve">Saint John's Journal of Legal Commentary </t>
  </si>
  <si>
    <t xml:space="preserve">Notes PUNISHMENT OR REHABILITATION? THE CASE FOR STATE-MANDATED GUIDELINES FOR BATTERER INTERVENTION PROGRAMS IN DOMESTIC VIOLENCE CASES </t>
  </si>
  <si>
    <t xml:space="preserve">Amanda Dekki </t>
  </si>
  <si>
    <t xml:space="preserve">IS UNITED STATES V. MORRISON ANTIDEMOCRATIC?: POLITICAL SAFEGUARDS, DEFERENCE, AND THE COUNTERMAJORITARIAN DIFFICULTY </t>
  </si>
  <si>
    <t>see statement</t>
  </si>
  <si>
    <t xml:space="preserve">MANDATORY STATE INTERVENTIONS FOR DOMESTIC ABUSE CASES: AN EXAMINATION OF THE EFFECTS ON VICTIM SAFETY AND AUTONOMY </t>
  </si>
  <si>
    <t>Sandy Moll, Letting an Old "Family Secret" Out of the Closet, Ark. Law. Summer 1995, at 21.</t>
  </si>
  <si>
    <t xml:space="preserve">Columbia Journal of Gender and Law </t>
  </si>
  <si>
    <t xml:space="preserve">HERE COMES THE BRIDES' MARCH: CULTURAL APPROPRIATION AND LATINA ACTIVISM </t>
  </si>
  <si>
    <t xml:space="preserve">Candice Hoyes </t>
  </si>
  <si>
    <t xml:space="preserve">Yale Law and Policy Review </t>
  </si>
  <si>
    <t xml:space="preserve">DEVELOPMENTS IN LAW AND POLICY: EMERGING ISSUES IN FAMILY LAW </t>
  </si>
  <si>
    <t>SLEEPING WITH THE ENEMY: MEXICO AND DOMESTIC VIOLENCE, OUT FOR A RUDE AWAKENING OR RISING IN TIME?</t>
  </si>
  <si>
    <t xml:space="preserve">United Nations, Gender-Based Violence is an Obstacle to Development, at http://www.undp.org/rblac/gender/internationalday.htm (last visited Sept. 5, 2003). </t>
  </si>
  <si>
    <t xml:space="preserve">Western State University Law Review </t>
  </si>
  <si>
    <t xml:space="preserve">Comment THE EQUAL RIGHTS AMENDMENT: THE MERGING OF JURISPRUDENCE AND SOCIAL ACCEPTANCE </t>
  </si>
  <si>
    <t xml:space="preserve">Patricia Thompson </t>
  </si>
  <si>
    <t xml:space="preserve">See Morrison, 529 U.S. at 619. </t>
  </si>
  <si>
    <t xml:space="preserve">University of Baltimore Law Review </t>
  </si>
  <si>
    <t xml:space="preserve">Olympia Snowe (R-Maine): "Domestic violence ... is the leading cause of injury to women aged 15-44, according to recent research by the surgeon general and the American Medical Association." &lt;p&gt; As you probably know, this factoid is based on a study (cited, but not conducted, by Surgeon General Antonia Novello) which showed that ALL VIOLENCE -- not domestic violence -- was the leading cause of injury to women 15-44 in a poor, urban, black neighborhood in West Philadelphia. The perpetrators were not identified in 81% of the cases; 12% were identified as husbands or boyfriends. So, not only is the finding based on an atypical population (in a high- crime area) but it applies to all violence, not just domestic battering. </t>
  </si>
  <si>
    <t>DAWN - Domestic Abuse Women's Network</t>
  </si>
  <si>
    <t>http://www.dawnonline.org/aboutdv.htm</t>
  </si>
  <si>
    <t xml:space="preserve">Domestic violence is the leading cause of injury to women, and the leading cause of women’s visits to hospital emergency rooms. </t>
  </si>
  <si>
    <t>DAYA Empowering Women</t>
  </si>
  <si>
    <t>http://www.dayahouston.org/family_drg.htm</t>
  </si>
  <si>
    <t>District Attorney Nola Tedesco Foulston, 18th Judicial District of Kansas</t>
  </si>
  <si>
    <t>http://www.sedgwickcounty.org/da/dv_facts.html</t>
  </si>
  <si>
    <t xml:space="preserve">Domestic violence is the leading cause of injury to women between the ages of 15 and 44 in our country, and the FBI estimates that a woman is beaten every 15 seconds. </t>
  </si>
  <si>
    <t>http://dynamicnursingeducation.com/class.php?class_id=94&amp;pid=20</t>
  </si>
  <si>
    <t># Domestic violence is the single largest cause of injury to women between the ages of 15 and 44 in the United States.</t>
  </si>
  <si>
    <t>Domestic Violence and Homelessness</t>
  </si>
  <si>
    <t>http://www.rtfhsd.org/docs_profile/domestic_violence.doc</t>
  </si>
  <si>
    <t>http://users.erols.com/cucc/domvioctr.html</t>
  </si>
  <si>
    <t>Domestic violence is the single largest cause of injury to women in this country.</t>
  </si>
  <si>
    <t>Domestic Violence Facts: Arizona Foundation for Women</t>
  </si>
  <si>
    <t>http://www.azfoundationforwomen.org/facts.html</t>
  </si>
  <si>
    <t>Domestic violence is the leading cause of injury to women between the ages of 15 and 44.</t>
  </si>
  <si>
    <t>Domestic Violence Services of Lancaster, PA</t>
  </si>
  <si>
    <t>http://www.caplanc.org/Programs/DVS/dvslancastercounty.htm</t>
  </si>
  <si>
    <t>The leading cause of injury for women age 15 to 44 is domestic violence.</t>
  </si>
  <si>
    <t>Domestic Violence Show</t>
  </si>
  <si>
    <t>http://www.iamdomesticviolence.com/</t>
  </si>
  <si>
    <t>http://www.ket.org/americanshorts/poof/dvissue.htm</t>
  </si>
  <si>
    <t xml:space="preserve">Domestic violence is the single largest cause of injury to American women between the ages of 14 and 44. </t>
  </si>
  <si>
    <t>Eastside Domestic Violence Program</t>
  </si>
  <si>
    <t>http://www.edvp.org/statistics.htm</t>
  </si>
  <si>
    <t>http://www.eatoncounty.org/prosecutor/domesticviolence.htm</t>
  </si>
  <si>
    <t>Episcopal Public Policy Network; Home »  Peace &amp; Justice Ministries  »  Episcopal Public Policy Network  ; FACTS ABOUT DOMESTIC VIOLENCE</t>
  </si>
  <si>
    <t>http://www.episcopalchurch.org/3654_63816_ENG_HTM.htm</t>
  </si>
  <si>
    <t>Domestic violence is the largest cause of injury to women between the ages of 15 and 44 in the United States—more than car accidents, muggings, and rapes combined.</t>
  </si>
  <si>
    <t>http://www.eurowrc.org/06.contributions/1.contrib_en/32.contrib.en.htm</t>
  </si>
  <si>
    <t>"The single largest cause of injury to women in the U.S. is domestic violence. Women are more often victims of domestic violence than of burglary, muggings, or other physical crimes combined."</t>
  </si>
  <si>
    <t>Facts about Violence Against Women and Self Defense; from Jennifer Carson's women's self defense page</t>
  </si>
  <si>
    <t>http://www.astro.ucla.edu/%7Ecarson/discover.html</t>
  </si>
  <si>
    <t>Domestic violence is the leading cause of injury to women between ages 15 and 44 in the US, more common than accidents, muggings, and rapes combined.</t>
  </si>
  <si>
    <t>http://www.familydomesticviolence.org/facts.html</t>
  </si>
  <si>
    <t xml:space="preserve"># Battering is the single largest cause of injury to women in the United States. </t>
  </si>
  <si>
    <t>Family Violence Law Center</t>
  </si>
  <si>
    <t>http://www.fvlc.org/gethelp.html</t>
  </si>
  <si>
    <t>Domestic violence is the leading cause of injury to women between the ages of 15 to 44 in the United States - more than automobile accidents, muggings, and cancer deaths combined.</t>
  </si>
  <si>
    <t xml:space="preserve">Fathers Are Capable Too </t>
  </si>
  <si>
    <t>http://www.fact.on.ca/Info/dom/cy970826.pdf</t>
  </si>
  <si>
    <t xml:space="preserve">UNITED STATES v. MORRISON: A CRITIQUE OF THE SUPREME COURT'S RESTRICTION OF CONGRESS' FOURTEENTH AMENDMENT POWERS </t>
  </si>
  <si>
    <t>See S. Rep. No. 103-138, at 38</t>
  </si>
  <si>
    <t xml:space="preserve">INCLUDING COMPANION ANIMALS IN PROTECTIVE ORDERS: CURTAILING THE REACH OF DOMESTIC VIOLENCE </t>
  </si>
  <si>
    <t>Douglas E. Beloof, Victims in Criminal Procedure 76 (1999) (citing the Surgeon General, 264 JAMA 3132 (1992)).</t>
  </si>
  <si>
    <t xml:space="preserve">General Law Division CIVIL DOMESTIC VIOLENCE PROTECTION ORDERS IN WYOMING: DO THEY PROTECT VICTIMS OF DOMESTIC VIOLENCE? </t>
  </si>
  <si>
    <t>Melissa Tatum, A Jurisdictional Quandary: Challenges Facing Tribal Governments in Implementing the Full Faith and Credit Provisions of the Violence Against Women Acts, 90 Ky. L.J. 123, 126 (2002). at 126-7</t>
  </si>
  <si>
    <t xml:space="preserve">Women's Rights Law Reporter </t>
  </si>
  <si>
    <t xml:space="preserve">Note FIGHTING DOMESTIC VIOLENCE WITH MANDATORY ARREST, ARE WE WINNING?: AN ANALYSIS IN NEW JERSEY </t>
  </si>
  <si>
    <t xml:space="preserve">Vito Nicholas Ciraco </t>
  </si>
  <si>
    <t>Case Notes CRIMINAL LAW--THE RESTRAINT OF COMMON SENSE, NOT VIOLENT ABUSERS: THE MINNESOTA SUPREME COURT'S MISGUIDED ANALYSIS IN STATE V. COLVIN</t>
  </si>
  <si>
    <t xml:space="preserve">H.R. Rep. No. 103-395, at 26 (1993). </t>
  </si>
  <si>
    <t>GENDER BIAS IN THE COURTS OF THE COMMONWEALTH FINAL REPORT</t>
  </si>
  <si>
    <t>Current Trends Family and Other Intimate Assaults - Atlanta 1984, MMWR Weekly, at http://cdc.gov/mmwr/preview/mmwrhtml/00001707.htm (Aug. 10, 1990).</t>
  </si>
  <si>
    <t xml:space="preserve">Note FUNDAMENTALIST FEDERALISM: THE LACK OF A RATIONAL BASIS IN UNITED STATES V. MORRISON </t>
  </si>
  <si>
    <t>S. Rep. No. 103-138, at 38 (1993).</t>
  </si>
  <si>
    <t xml:space="preserve">Comment MANDATORY MINIMUM SENTENCES COUPLED WITH MULTI-FACET INTERVENTIONS: AN EFFECTIVE RESPONSE TO DOMESTIC VIOLENCE </t>
  </si>
  <si>
    <t>Alyce D. LaViolette &amp; Ola W. Barnett, It Could Happen to Anyone: Why Battered Women Stay 4-5 (Sage Publications, Inc. 2d ed. 2000).</t>
  </si>
  <si>
    <t xml:space="preserve">Note UNITED STATES V. MORRISON; AN ANALYSIS OF THE DIMINISHED EFFECT OF CONGRESSIONAL FINDINGS IN COMMERCE CLAUSE JURISPRUDENCE AND A CRITICISM OF THE ABANDONMENT OF THE RATIONAL BASIS TEST </t>
  </si>
  <si>
    <t>S.Rep. No. 103-138, at 38 (1993).</t>
  </si>
  <si>
    <t>United States District Court, S.D. New York</t>
  </si>
  <si>
    <t>Crisonino v. New York City Housing Authority</t>
  </si>
  <si>
    <t>985 F.Supp. 385, 76 Fair Empl.Prac.Cas. (BNA) 75</t>
  </si>
  <si>
    <t>Congress also made extensive findings regarding the scope of the gender-motivated violence problem. See Anisimov, 982 F.Supp. at 536–38. These findings included such shocking statistics as the fact that violence is the leading cause of injury to women ages 15–44; American women are three times as likely to be raped than European women; and three of four American women will be victims of violent crime sometime during their life. Id. Such findings, without more, do not establish that gender-motivated violence has a substantial effect on interstate commerce.</t>
  </si>
  <si>
    <t>Anisimov, 982 F.Supp. at 536-38</t>
  </si>
  <si>
    <t>United States District Court, N.D. Iowa</t>
  </si>
  <si>
    <t>Doe v. Hartz</t>
  </si>
  <si>
    <t>970 F.Supp. 1375</t>
  </si>
  <si>
    <t>“Violence is the leading cause of injury to women ages 15-44.” S.Rep. No. 103-138, at 38 (1993).</t>
  </si>
  <si>
    <t>United States District Court, D. Utah</t>
  </si>
  <si>
    <t>McCann v. Bryon L. Rosquist, D.C., P.C.</t>
  </si>
  <si>
    <t>998 F.Supp. 1246</t>
  </si>
  <si>
    <t>Violence is the leading cause of injuries to women ages 15 to 44, .... S. Rep. 103–138 at 37–38.</t>
  </si>
  <si>
    <t>S. Rep. 103-138 at 37-38.</t>
  </si>
  <si>
    <t>United States District Court, D. Nebraska</t>
  </si>
  <si>
    <t>Timm v. Delong</t>
  </si>
  <si>
    <t>59 F.Supp.2d 944</t>
  </si>
  <si>
    <t>“Violence is the leading cause of injury to women ages 15–44....” s.Rep. No. 103–138, at 38 (1993). An estimated 4 million American women are battered each year by their husbands or partners. Approximately 95% of all domestic violence victims are women. h.R.Rep. No. 103–395, at 26 (1993) (footnotes omitted).</t>
  </si>
  <si>
    <t>United States District Court, S.D. Ohio, Western Division</t>
  </si>
  <si>
    <t>Staff of Senate Comm. on the Judiciary, 102d Cong., S. Prt. 102-118, Violence Against Women: A Week in the Life of America III (Comm. Print 1992) at 3 (citing Surgeon General Antonia Novello, From the Surgeon General, U.S. Public Health Service, 267 J. Am. Med. Ass'n. 3132 (June 17, 1992)).</t>
  </si>
  <si>
    <t>The U.S. Surgeon General has found that the battering of women is the “single largest cause of injury to women in the United States.” Joan Zorza, The Criminal Law of Misdemeanor Domestic Violence, 1970-1990, 83 J.CRIM.L. &amp; CRIMINOLOGY 46, 46 (1992) (quoting Nikki R. Van Hightower &amp; Susan A. McManus, Limits of State Constitutional Guarantees: Lessons from Efforts to Implement Domestic Violence Policies, 49 PUB.ADMIN.REV. 269 (1989)).</t>
  </si>
  <si>
    <t xml:space="preserve">Despite these concentrated efforts, domestic violence remains the greatest cause of serious injury to American women, accounting for more injurious episodes than rape, auto accidents, and mugging combined.  Other statistics are just as chilling. A woman is beaten every twelve seconds. </t>
  </si>
  <si>
    <t>Pace Law Review</t>
  </si>
  <si>
    <t>Representing Clients In Family Offense Proceedings</t>
  </si>
  <si>
    <t>Ronald J. Bavero</t>
  </si>
  <si>
    <t>16 Pace L. Rev. 49</t>
  </si>
  <si>
    <t>An estimated six million women are beaten by their husbands or intimate partners each year. In addition, the National Institute of Mental Health has identified battering as the leading cause of injury to women - more than automobile accidents, rapes and muggings combined.</t>
  </si>
  <si>
    <t>Rhode Island Bar Journal</t>
  </si>
  <si>
    <t>The Law Of Domestic Violence In Rhode Island</t>
  </si>
  <si>
    <t>Robert H. Humphrey</t>
  </si>
  <si>
    <t xml:space="preserve">44-DEC R.I. B.J. 13 </t>
  </si>
  <si>
    <t>“Domestic violence is the leading cause of injuries to women 15-44. Wife beating results in more injuries requiring medical treatment than rape, auto accidents and muggings combined.” Domestic Violence Training Seminar, November 14, 1994, co-sponsored by the Rhode Island Department of the Attorney General and the Rhode Island Supreme Court, Sarah M. Buel, lecturer.</t>
  </si>
  <si>
    <t>Saint Mary's Law Journal</t>
  </si>
  <si>
    <t>The Subjection Of Women . . . Still: Unfulfilled Promises Of Protection For Women Victims Of Domestic Violence</t>
  </si>
  <si>
    <t>James Martin Truss</t>
  </si>
  <si>
    <t>26 St. Mary's L.J. 1149</t>
  </si>
  <si>
    <t>Current estimates indicate that as many as four million women per year become victims of domestic violence;  domestic violence is a leading cause of injury to women.</t>
  </si>
  <si>
    <t>Santa Clara Law Review</t>
  </si>
  <si>
    <t>Stalking Stuffers: A Revolutionary Law To Keep Predators Behind Bars</t>
  </si>
  <si>
    <t>Heather M. Stearns</t>
  </si>
  <si>
    <t>35 Santa Clara L. Rev. 1027</t>
  </si>
  <si>
    <t xml:space="preserve">Domestic violence is the leading cause of injury and death to women, aged 15 - 44. </t>
  </si>
  <si>
    <t>UCLA Women's Law Journal</t>
  </si>
  <si>
    <t>A Review Of Fighting Women: Anger And Aggression In Aboriginal:Australia By Victoria Katherine Burbank Berkeley, California: University Of California Press, 1994.</t>
  </si>
  <si>
    <t>Jennifer Cretcher Mccoy</t>
  </si>
  <si>
    <t>5 UCLA Women's L.J. 597</t>
  </si>
  <si>
    <t xml:space="preserve">The current spotlight on domestic violence has led to inquiries into the causes of violence in the family and ways to protect women from what former Surgeon General Joycelyn Elders has identified as the nation's single largest cause of injury to women. </t>
  </si>
  <si>
    <t>University of Hawaii Law Review</t>
  </si>
  <si>
    <t>House of Representatives Wednesday, June 13, 1990 NATIONAL DOMESTIC VIOLENCE AWARENESS MONTH</t>
  </si>
  <si>
    <t>In 1984, former U.S. Surgeon General C. Everett Koop reported that domestic violence is the single largest cause of injury to women in the United States.</t>
  </si>
  <si>
    <t>136 Cong. Rec. S7002-02</t>
  </si>
  <si>
    <t>Senate Thursday, May 24, 1990 STATEMENTS ON INTRODUCED BILLS AND JOINT RESOLUTIONS</t>
  </si>
  <si>
    <t>Whereas domestic violence is the single largest cause of injury to women in the United States, affecting three million to four million women;</t>
  </si>
  <si>
    <t>135 Cong. Rec. H6346-01</t>
  </si>
  <si>
    <t>House of Representatives Thursday, September 28, 1989 NATIONAL DOMESTIC VIOLENCE AWARENESS MONTH</t>
  </si>
  <si>
    <t>Mr. President, the scourge of domestic violence is so prevalent in our Nation that in that in 1984 the Surgeon General declared it to be the single largest cause of injury to women in the United States. The enormity of this problem is graphically illustrated by statistics compiled by the Coalition Against Domestic Violence, which estimates that 3 to 4 million women a year are battered so severely that they require police or medical attention. Statistics show that these women are being beaten in their homes by their husbands, ex-husbands, or boyfriends.</t>
  </si>
  <si>
    <t>135 Cong. Rec. S9754-02</t>
  </si>
  <si>
    <t>Senate Wednesday, August 2, 1989 STATEMENTS ON INTRODUCED BILLS AND JOINT RESOLUTIONS</t>
  </si>
  <si>
    <t>Mr. Speaker, today I am introducing legislation that would designate October 1989 as "National Domestic Violence Awareness Month." Domestic violence is the single largest cause of injury to women in the United States.</t>
  </si>
  <si>
    <t>135 Cong. Rec. H2919-03</t>
  </si>
  <si>
    <t>House of Representatives Wednesday, June 21, 1989 SLAUGHTER INTRODUCES DOMESTIC VIOLENCE LEGISLATION</t>
  </si>
  <si>
    <t>135 Cong. Rec. S6478-02</t>
  </si>
  <si>
    <t>Senate Friday, June 9, 1989 NATIONAL DOMESTIC VIOLENCE AWARENESS MONTH</t>
  </si>
  <si>
    <t>According to the U.S. Department of Justice, 95 percent of all assaults on spouses or ex-spouses from 1973 to 1977 were committed by males. In 1984, U.S. Surgeon General C. Everett Koop reported that domestic violence is the single largest cause of injury to women in the United States.</t>
  </si>
  <si>
    <t>135 Cong. Rec. S5373-02</t>
  </si>
  <si>
    <t xml:space="preserve">FORTY YEAS AND FIVE NAYS--THE NAYS HAVE IT: MORRISON'S BLURRED POLITICAL ACCOUNTABILITY AND THE DEFEAT OF THE CIVIL RIGHTS PROVISION OF THE VIOLENCE AGAINST WOMEN ACT </t>
  </si>
  <si>
    <t xml:space="preserve">Symposium: Statutory Rape Realities: Scholarship and Practice CAN WE LOSE THE BATTLE AND STILL WIN THE WAR?: THE FIGHT AGAINST DOMESTIC VIOLENCE AFTER THE DEATH OF TITLE III OF THE VIOLENCE AGAINST WOMEN ACT </t>
  </si>
  <si>
    <t>See S. Rep. No. 103-138, at 38 (1993) (citing United States Surgeon General Antonio Novello, From the Surgeon General, U.S. Public Health Services, 267 JAMA 3132 (1992)).</t>
  </si>
  <si>
    <t xml:space="preserve">DePaul Law Review </t>
  </si>
  <si>
    <t xml:space="preserve">Bureau of Justice Statistics, Violence by Intimates v (1998). </t>
  </si>
  <si>
    <t xml:space="preserve">PROTECTION ORDERS: A PROCEDURAL PACIFIER OR A VIGOROUSLY ENFORCED PROTECTION TOOL? A DISCUSSION OF THE TENTH CIRCUIT'S DECISION IN GONZALES V. CASTLE ROCK </t>
  </si>
  <si>
    <t>Sean D. Thueson, Civil Domestic Violence Protection Orders in Wyoming: Do They Protect Victims of Domestic Violence?, 4 Wyo. L. Rev. 271, 275 (2004). at 271</t>
  </si>
  <si>
    <t xml:space="preserve">Columbia Journal of Law and Social Problems </t>
  </si>
  <si>
    <t xml:space="preserve">DOMESTIC VIOLENCE ADVOCATES' EXPOSURE TO LIABILITY FOR ENGAGING IN THE UNAUTHORIZED PRACTICE OF LAW </t>
  </si>
  <si>
    <t xml:space="preserve">Margaret F. Brown </t>
  </si>
  <si>
    <t xml:space="preserve">LET THE TRUTH BE TOLD: PROPOSED HEARSAY EXCEPTIONS TO ADMIT DOMESTIC VIOLENCE VICTIMS' OUT OF COURT STATEMENTS AS SUBSTANTIVE EVIDENCE </t>
  </si>
  <si>
    <t>See Antonia C. Novello et al., From the Surgeon General, U.S. Public Health Service, JAMA, June 17, 1992</t>
  </si>
  <si>
    <t xml:space="preserve">Note THE DANGERS OF MEDIATION IN DOMESTIC VIOLENCE CASES </t>
  </si>
  <si>
    <t>Myths and Facts About Domestic Violence, Domestic Violence Myths, at http://www.famvi.com/dv_facts.htm (last visited Nov. 20, 2000).</t>
  </si>
  <si>
    <t xml:space="preserve">THE GROWING DEBATE ON MEDICAL MARIJUANA: FEDERAL POWER VS. STATES RIGHTS </t>
  </si>
  <si>
    <t xml:space="preserve">S. Rep. No. 103-138, p. 38 (1993) (citing Surgeon General Antonia Novello, From the Surgeon General, U.S. Public Health Services, 267 JAMA 3132 (1992)). </t>
  </si>
  <si>
    <t xml:space="preserve">California Western Law Review </t>
  </si>
  <si>
    <t xml:space="preserve">Comment THE GROWING DEBATE ON MEDICAL MARIJUANA: FEDERAL POWER VS. STATES RIGHTS </t>
  </si>
  <si>
    <t xml:space="preserve">Alreen Hussein </t>
  </si>
  <si>
    <t xml:space="preserve">S. Rep. No. 101-545, at 37 </t>
  </si>
  <si>
    <t>Chief Dash Butler announced this week that his department is the first on the West Coast to offer to a limited number of women who are at high risk for domestic violence an alarm that can bring a police response in as few as 30 seconds. … With domestic violence ranked as the leading cause of injury to women between the ages of 15 and 44 in this country, such innovative attempts at curbing its horrible toll are exceedingly welcome.</t>
  </si>
  <si>
    <t xml:space="preserve">Domestic violence is the leading cause of injury to women between ages 15 and 44. </t>
  </si>
  <si>
    <t xml:space="preserve">Findings by then-Surgeon General C. Everett Koop revealed that domestic violence is the leading cause of injury to women between the ages of 15 and 44. </t>
  </si>
  <si>
    <t>Violence Message</t>
  </si>
  <si>
    <t xml:space="preserve">Considering that domestic violence is the leading cause of injury to American women ages 15 to 44 - and that guns are by far the leading cause of domesticviolence homicides - it only makes sense to do everything possible to keep guns out of the hands of those who abuse their spouses or children. </t>
  </si>
  <si>
    <t>Domestic violence is the single largest cause of injury to women in the United States, more common than injuries sustained from car accidents, muggings, and rapes combined.</t>
  </si>
  <si>
    <t xml:space="preserve">The WEEA Digest is published by the WEEA Publishing Center, a project at Education Development Center, Inc., under contract with the U.S. Department of Education, Office of Educational Research and Improvement. </t>
  </si>
  <si>
    <t>http://www2.edc.org/WomensEquity/pubs/digests/digest-gbviolence.html</t>
  </si>
  <si>
    <t>Former U.S. Surgeon General C. Everett Koop found that domestic violence is the single largest cause of injury to women: it is estimated that a woman is battered every 15 seconds.</t>
  </si>
  <si>
    <t xml:space="preserve">The Women's Freedom Network Newsletter </t>
  </si>
  <si>
    <t>http://www.womensfreedom.org/artic741.htm</t>
  </si>
  <si>
    <t xml:space="preserve">Battering is one of the leading causes of injury to women in the United States, affecting more women than auto accidents, mugging and rape combined. </t>
  </si>
  <si>
    <t>Battering is the leading cause of injury to women in the United States, more than rape, mugging and auto accidents combined.</t>
  </si>
  <si>
    <t xml:space="preserve">Battering is the leading cause of injury for women, more than the number injured by automobile accidents, muggings and rapes combined. </t>
  </si>
  <si>
    <t>Bangor Daily News</t>
  </si>
  <si>
    <t>Battering is the leading cause of injury to women in the United States. More women are victims of domestic violence than of rape, mugging and auto accidents combined, according to statistics from the Georgia Department of Human Resources.</t>
  </si>
  <si>
    <t xml:space="preserve">Battering is now the leading cause of injury to American women, more common than car accidents and muggings combined. </t>
  </si>
  <si>
    <t xml:space="preserve">In fact, battering by a spouse or intimate partner is the leading cause of injuries to women in the United States. </t>
  </si>
  <si>
    <t xml:space="preserve">Some popular statistics routinely consumed and regurgitated by the media: Of all women who visit emergency rooms, 20 percent to 35 percent come for domestic violence-related injuries; Battering is the leading cause of injury to American women; Domestic abuse causes more injuries to women than rape, muggings and automobile accidents combined. All false.  </t>
  </si>
  <si>
    <t xml:space="preserve">Battering is the leading cause of injury to women ages 15 to 44 years. </t>
  </si>
  <si>
    <t>As domestic violence in Dade reaches the workplace, the Greater Miami Chamber of Commerce is asking businesses to give women a "lifeline."  The organization is asking for tax-deductible donations of new or used cellular phones and their working batteries, adapters and chargers to fight what police say has become one of the leading causes of injury to women on the job.</t>
  </si>
  <si>
    <t>If not for the names, it would be a case like all the others - the kind of case that advocates say makes domestic violence a leading cause of physical injury to American women.</t>
  </si>
  <si>
    <t xml:space="preserve">Domestic violence has escalated to the point that it is the leading cause of physical injury to women in the United States. </t>
  </si>
  <si>
    <t xml:space="preserve">Despite its ideological origins and its reliance on inflated statistics (such as the long-debunked claim that "battering is the single largest cause of injury to women in the US"), the act has undoubtedly done some good. </t>
  </si>
  <si>
    <t>http://www.gwinnettcourts.com/division/against.htm</t>
  </si>
  <si>
    <t>Battering is the single largest cause of injuries requiring medical treatment for
women more common than auto accidents, muggings and rape combined.</t>
  </si>
  <si>
    <t>hank you for visiting the official website of the Walnut Creek Police Department.  The Walnut Creek Police Department is a full-service law enforcement organization, serving a city of 63,400 located in central Contra Costa County, California east of San F</t>
  </si>
  <si>
    <t>http://www.walnutcreekpd.com/CP_DomesticViolence.html</t>
  </si>
  <si>
    <t>"Domestic violence is the single largest cause of injury to women between the ages of 15 and 44 in the United States.  Each year, between 2 to 4 million women are battered, and 2,000 of those die of their injuries."</t>
  </si>
  <si>
    <t>http://spot.pcc.edu/~rwolf/sheffield.html</t>
  </si>
  <si>
    <t>http://www.healthtouch.com/bin/EContent_HT/hdShowLfts.asp?lftname=NCADV001&amp;cid=L</t>
  </si>
  <si>
    <t>Battering is the single largest cause of injury to women in the United States -- over mugging, automobile accidents and rape, combined.</t>
  </si>
  <si>
    <t>Hi! My name is Janna and I am a third year student at UC Santa Cruz. I am a Community Studies Major and hoping to also minor in Biology. As a  Community Studies  Major my primary focus is social change. I have grown a great interest in Women's Health, par</t>
  </si>
  <si>
    <t>http://people.ucsc.edu/~janna329/BWS.html</t>
  </si>
  <si>
    <t>The Surgeon General reported that for at least 10 years, battering is the single largest cause of injury to U.S. women!</t>
  </si>
  <si>
    <t>http://www.michaelparenti.org/HiddenHolocaust.html</t>
  </si>
  <si>
    <t xml:space="preserve"> Domestic violence is the single largest cause of injury and second largest cause of death to U.S. women.</t>
  </si>
  <si>
    <t>House of Ruth</t>
  </si>
  <si>
    <t>http://www.houseofruthinc.org/index.cfm/fuseaction/Violence.Facts</t>
  </si>
  <si>
    <t xml:space="preserve">Domestic violence is the leading cause of injury to women ages 15-44. </t>
  </si>
  <si>
    <t>http://www.subr.edu/academic/womensinitiative/lanternproject.htm</t>
  </si>
  <si>
    <t xml:space="preserve">Domestic violence against women is an American epidemic. It is the leading cause of injury to women ages 15 - 44 in the United States. </t>
  </si>
  <si>
    <t>Illinois Dept. of Public Health, Women's Health</t>
  </si>
  <si>
    <t>At the conclusion of the hearings, Congress made the following findings: 1. Violence is the leading cause of injury to women ages 15–44, more common than automobile accidents, muggings, and cancer deaths combined. (See S.Rep. 103–138, at 38 (1993).)</t>
  </si>
  <si>
    <t>S.Rep. 103-138, at 38 (1993).</t>
  </si>
  <si>
    <t>Ericson v. Syracuse University</t>
  </si>
  <si>
    <t>45 F.Supp.2d 344</t>
  </si>
  <si>
    <t>Gender-motivated violence against women is rampant throughout the United States. See, e.g., S.Rep. No. 103–138, at 38 (1993) (“Violence is the leading cause of injuries to women ages 15 to 44, more common than automobile accidents, muggings, and cancer deaths combined. As many as 4 million women a year are the victims of domestic violence. Three out of four women will be the victim of a violent crime sometime during their life.”); H.R.Rep. No. 103–395, at 26 (1993) (“Since 1988, the rate of incidence of rape has risen four and a half times as fast as the total crime rate.”)</t>
  </si>
  <si>
    <t>S.Rep. No. 103-138, at 38 (1993)</t>
  </si>
  <si>
    <t>Kuhn v. Kuhn</t>
  </si>
  <si>
    <t>nr: No. 98 C 2395</t>
  </si>
  <si>
    <t xml:space="preserve">Congress's concerns arose out of almost four years of hearings that determined, inter alia: • “Violence is the leading cause of injury to women ages 15–44, more common than automobile accidents, muggings, and cancer deaths combined. As many as 4 million women a year are the victims of domestic violence. Three out of four women will be the victim of a violent crime sometime during their life.” S.Rep. No. 103–138 at 38.  ... These findings include, but are not limited to, the following information: violence is the leading cause of injury to women ages 15–44; </t>
  </si>
  <si>
    <t>United States Court of Appeals, Sixth Circuit</t>
  </si>
  <si>
    <t>U.S. v. Baker</t>
  </si>
  <si>
    <t>197 F.3d 211, 1999 Fed.App. 0392P</t>
  </si>
  <si>
    <t>In enacting § 922(g)(8), Congress recognized that domestic violence is a pervasiveness problem in the United States: Congress finds with respect to this provision [§ 922(g)(8) ] that domestic violence is the leading cause of injury to women in the United States between the ages of 15 and 44; firearms are used by the abuser in 7 percent of domestic violence incidents and produces an adverse effect on interstate commerce; and individuals with a history of domestic abuse should not have easy access to firearms.</t>
  </si>
  <si>
    <t>H.R. Conf. Rep. No. 103-711, at 391 (1994), reprinted in 1994 U.S.C.C.A.N. 1839, 1859</t>
  </si>
  <si>
    <t>United States District Court, D. Delaware</t>
  </si>
  <si>
    <t>Burgess v. Cahall</t>
  </si>
  <si>
    <t>88 F.Supp.2d 319</t>
  </si>
  <si>
    <t>S.Rep. No. 103-138, 103d Cong., 1st Sess. at 38.</t>
  </si>
  <si>
    <t>U.S. v. Morrison</t>
  </si>
  <si>
    <t>529 U.S. 598, 120 S.Ct. 1740</t>
  </si>
  <si>
    <t xml:space="preserve">S.Rep. No. 103-138, p. 38 (1993) (citing Surgeon General Antonia Novello, From the Surgeon General, U.S. Public Health Services, 267 JAMA 3132 (1992)); S.Rep. No. 101-545, at 37 (quoting Van Hightower &amp; McManus, Limits of State Constitutional Guarantees: Lessons from Efforts to Implement Domestic Violence Policies, 49 Pub. Admin. Rev. 269 (May/June 1989)). </t>
  </si>
  <si>
    <t>United States District Court, D. Maine.</t>
  </si>
  <si>
    <t>U.S. v. Miles</t>
  </si>
  <si>
    <t>238 F.Supp.2d 297</t>
  </si>
  <si>
    <t xml:space="preserve">Note DOMESTIC VIOLENCE AND GUNS: SEIZING WEAPONS BEFORE THE COURT HAS MADE A FINDING OF ABUSE </t>
  </si>
  <si>
    <t>165 Wash.2d 200, 193 P.3d 128, 156 Lab.Cas. P 60,686, 28 IER Cases 404</t>
  </si>
  <si>
    <t>RCW 43.70.610</t>
  </si>
  <si>
    <t>courts</t>
  </si>
  <si>
    <t>leading</t>
  </si>
  <si>
    <t>largest</t>
  </si>
  <si>
    <t>greatest</t>
  </si>
  <si>
    <t>1994 spike in count: OJ Simpson case example</t>
  </si>
  <si>
    <t>Source: Westlaw ALLNEWS, limited to newspapers, journals, magazines, and newsletters; only U.S. publications</t>
  </si>
  <si>
    <t>Search strings:</t>
  </si>
  <si>
    <t>leading /s cause /s injury /s women</t>
  </si>
  <si>
    <t>largest /s cause /s injury /s women</t>
  </si>
  <si>
    <t>greatest /s cause /s injury /s women</t>
  </si>
  <si>
    <t>total</t>
  </si>
  <si>
    <t>{leading} variants: leading, largest, greatest</t>
  </si>
  <si>
    <t>{domestic violence} variants: domestic violence, violence, intimate partner violence, spouse abuse, battering</t>
  </si>
  <si>
    <t>counts exclude duplicates (same date and publication), but not syndicated articles across different publications</t>
  </si>
  <si>
    <t>article counts before screening review for relevancy and eliminating per-publication/date duplicates</t>
  </si>
  <si>
    <t>journal</t>
  </si>
  <si>
    <t>title</t>
  </si>
  <si>
    <t>author</t>
  </si>
  <si>
    <t>Suffolk University Law Review</t>
  </si>
  <si>
    <t>History Of Abuse: Societal, Judicial, And Legislative Responses To The Problem Of Wife Beating</t>
  </si>
  <si>
    <t>Bernadette Dunn Sewell</t>
  </si>
  <si>
    <t>23 Suffolk U. L. Rev. 983</t>
  </si>
  <si>
    <t>Domestic violence is one of the most underestimated and underreported crimes in the United States today.  It represents the single greatest cause of injury to women, and affects more than two million women each year.</t>
  </si>
  <si>
    <t>Case Western Reserve Law Review</t>
  </si>
  <si>
    <t>Domestic Violence Victims V. Municipalities: Who Pays When The Police Will Not Respond?</t>
  </si>
  <si>
    <t>Lauren L. McFarlane</t>
  </si>
  <si>
    <t>41 Case W. Res. L. Rev. 929</t>
  </si>
  <si>
    <t xml:space="preserve"> Because domestic violence is the leading cause of injury to women in the United States,  enforcement of domestic violence laws against batterers may be the single most effective method of reducing injury to local citizens.</t>
  </si>
  <si>
    <t>Connecticut Law Review</t>
  </si>
  <si>
    <t>The Violence Of Privacy</t>
  </si>
  <si>
    <t>Elizabeth M. Schneider</t>
  </si>
  <si>
    <t>23 Conn. L. Rev. 973</t>
  </si>
  <si>
    <t>House of Representatives Thursday, October 28, 1993 THE FAMILY VIOLENCE PREVENTION ACT</t>
  </si>
  <si>
    <t xml:space="preserve">For example, battering is the leading cause of injury to women in America, accounting for nearly one-third of emergency room admissions for women. </t>
  </si>
  <si>
    <t>138 Cong. Rec. E2903-03</t>
  </si>
  <si>
    <t>Extension of Remarks In the House of Representatives Friday, October 2, 1992 VIOLENCE AGAINST WOMEN IS A PUBLIC HEALTH ISSUE</t>
  </si>
  <si>
    <t>The Congress finds the following:...(6) Battering is the leading cause of injury to women.</t>
  </si>
  <si>
    <t xml:space="preserve">It may come as a shock to my colleagues that today the leading cause of injury among American women is being beaten by a man. </t>
  </si>
  <si>
    <t>138 Cong. Rec. S13469-02</t>
  </si>
  <si>
    <t>Senate Tuesday, September 15, 1992 SUPPLEMENTAL APPROPRIATIONS, TRANSFERS, AND RESCISSIONS ACT, 1992</t>
  </si>
  <si>
    <t>As I have mentioned, the leading cause of injury among American women is being beaten by a man.</t>
  </si>
  <si>
    <t>Today, the leading cause of injury among American women is being beaten by a man. Nationally, an estimated 4 million men kill or violently attack women they live with or date.</t>
  </si>
  <si>
    <t>138 Cong. Rec. S9520-02</t>
  </si>
  <si>
    <t>Senate Wednesday, July 1, 1992 STATEMENTS ON INTRODUCED BILLS AND JOINT RESOLUTIONS</t>
  </si>
  <si>
    <t>P.L. 102-199. THE VIOLENCE AGAINST WOMEN ACT OF 1991 SENATE REPORT NO. 102-197 October 29, 1991</t>
  </si>
  <si>
    <t>S. REP. 101-545</t>
  </si>
  <si>
    <t>Domestic abuse is the leading cause of injury to women.</t>
  </si>
  <si>
    <t>Battery is the single greatest cause of injury to women in the United States, accounting for more emergency room visits than all other injuries combined. Yet, with these sobering statistics there are three times more shelters for neglected animals than there are shelters for battered women.</t>
  </si>
  <si>
    <t>150 Cong. Rec. S9282-02</t>
  </si>
  <si>
    <t>Senate Wednesday, September 15, 2004 TENTH ANNIVERSARY OF THE PASSAGE OF THE VIOLENCE AGAINST WOMEN ACT</t>
  </si>
  <si>
    <t xml:space="preserve">Domestic violence is the single greatest cause of injury to women. </t>
  </si>
  <si>
    <t>147 Cong. Rec. H1612-02</t>
  </si>
  <si>
    <t>House of Representatives Thursday, April 26, 2001 UNBORN VICTIMS OF VIOLENCE ACT OF 2001</t>
  </si>
  <si>
    <t xml:space="preserve">Domestic violence is the leading cause of injury to women, and over 5.3 million incidents occur every year. </t>
  </si>
  <si>
    <t>151 Cong. Rec. S10725-01</t>
  </si>
  <si>
    <t>Senate Thursday, September 29, 2005 STATEMENTS ON INTRODUCED BILLS AND JOINT RESOLUTIONS</t>
  </si>
  <si>
    <t xml:space="preserve">Domestic violence continues to be the leading cause of injury to women in this country. </t>
  </si>
  <si>
    <t>151 Cong. Rec. H8370-01</t>
  </si>
  <si>
    <t>House of Representatives Tuesday, September 27, 2005 SUPPORTING THE GOALS AND IDEALS OF DOMESTIC VIOLENCE AWARENESS MONTH</t>
  </si>
  <si>
    <t>Domestic violence is the leading cause of injury to women in this country, where they are more likely to be assaulted, injured, raped or killed by a male partner than by any other type of assailant.</t>
  </si>
  <si>
    <t>150 Cong. Rec. H1443-03</t>
  </si>
  <si>
    <t>Domestic abuse is the single largest cause of injury to women.</t>
  </si>
  <si>
    <t>In the fiscal year that ended in July, 67 people in Maryland were killed in incidents of domestic violence, Quattrocki said, and 89 were killed the year before. It is the largest cause of injury to women in the nation, she said.
"It is called a silent epidemic," she said. "I think it's huge."</t>
  </si>
  <si>
    <t>Nationally, domestic violence is the single largest cause of serious injury to women between the ages of 15 and 44 -- more than car accidents, muggings and rapes combined.</t>
  </si>
  <si>
    <t>Battering is the single largest cause of injury to women in the United States, according to a national violence against women survey.</t>
  </si>
  <si>
    <t>Domestic violence is the single largest cause of injury to women in the United States, over mugging, automotive accidents and rape combined, according to the program group. Area residents are asked to take unused cell phones to the Save A Life/Give A Phone official dropoff point in South Charleston at Mountain Cad, 339 Sixth Ave.</t>
  </si>
  <si>
    <t xml:space="preserve">Battering is the one of the single greatest causes of injury to women. According to Department of Justice statistics, of the 1.4 million hospital emergency room admissions in 1994, about one quarter were treated for injuries from domestic violence. Among civilians, the DoJ has estimated that, on average each year, from 1992-1996, about 8 in 1000 women . . . age 12 or older experienced a violent victimization by a spouse or boyfriend. The numbers for domestic violence victims in the military are deeply disturbing and much bigger. </t>
  </si>
  <si>
    <t>144 Cong. Rec. S7096-02</t>
  </si>
  <si>
    <t>Senate Thursday, June 25, 1998 NATIONAL DEFENSE AUTHORIZATION ACT FOR FISCAL YEAR 1999</t>
  </si>
  <si>
    <t>With a woman battered every 13 seconds it has reached epidemic proportions and is the greatest cause of injury to women in the United States today. Yet, the nature and seriousness of domestic violence as a crime is often ignored.</t>
  </si>
  <si>
    <t>143 Cong. Rec. E1999-02</t>
  </si>
  <si>
    <t>Extension of Remarks In the House of Representatives Thursday, October 9, 1997 DOMESTIC VIOLENCE AWARENESS MONTH</t>
  </si>
  <si>
    <t>BOB DOLE recognized that 2.5 million women are battered annually, the single greatest cause of injury to American women, and he saw that as being unconscionable.</t>
  </si>
  <si>
    <t>142 Cong. Rec. S6028-05</t>
  </si>
  <si>
    <t>Senate Tuesday, June 11, 1996 TRIBUTE TO SENATOR BOB DOLE</t>
  </si>
  <si>
    <t>141 Cong. Rec. E2088-03</t>
  </si>
  <si>
    <t>Extension of Remarks In the House of Representatives Wednesday, November 1, 1995 TRIBUTE TO LOS ANGELES COUNTY DOMESTIC VIOLENCE ORGANIZATIONS</t>
  </si>
  <si>
    <t>Current statistics reveal domestic violence is at epidemic proportions. Today, a woman is battered every 13 seconds, compared to 15 seconds a few years ago and is still the single greatest cause of injury to women in the United States. Today, over half the marriages in our country involve at least one incident of battering.</t>
  </si>
  <si>
    <t>141 Cong. Rec. H10720-01</t>
  </si>
  <si>
    <t>House of Representatives Tuesday, October 24, 1995 VIOLENCE AWARENESS MONTH</t>
  </si>
  <si>
    <t>Senate Comm. on the Judiciary, Report on the Violence Against Women Act of 1993, S. Rep. No. 103-138, p. 38, 41-42.</t>
  </si>
  <si>
    <t xml:space="preserve">Feature POWER &amp; CONTROL-DISPELLING THE MYTHS SURROUNDING DOMESTIC VIOLENCE </t>
  </si>
  <si>
    <t xml:space="preserve">Note IN DEFENSE OF THE CIVIL RIGHTS REMEDY OF THE VIOLENCE AGAINST WOMEN ACT </t>
  </si>
  <si>
    <t xml:space="preserve">Note THE VIOLENCE AGAINST WOMEN ACT: CONTINUED CONFUSION OVER THE SCOPE OF THE COMMERCE CLAUSE </t>
  </si>
  <si>
    <t xml:space="preserve">Domestic Violence Symposium Issue FEDERAL ANTIVIOLENCE AND ABUSE LEGISLATION: TOWARD ELIMINATION OF DISPARATE JUSTICE FOR WOMEN AND CHILDREN </t>
  </si>
  <si>
    <t>Violent Crime Control and Law Enforcement Act of 1994, H.R. Conf. Rep. No. 103-711, at 391 (1994).</t>
  </si>
  <si>
    <t xml:space="preserve">Willamette Law Review </t>
  </si>
  <si>
    <t xml:space="preserve">Domestic Violence Symposium Issue ENDING THE DOMESTIC VIOLENCE CYCLE THROUGH VICTIM EDUCATION IN OREGON'S RESTRAINING ORDER PROCESS </t>
  </si>
  <si>
    <t xml:space="preserve">Bryan J. Orrio </t>
  </si>
  <si>
    <t xml:space="preserve">Joan Zorza, Mandatory Arrest for Domestic Violence: Why It May Prove the Best First Step in Curbing Repeat Abuse, Crim. Just., Fall 1995, at 2. </t>
  </si>
  <si>
    <t xml:space="preserve">Washington University Law Quarterly </t>
  </si>
  <si>
    <t xml:space="preserve">Recent Development TITLE III OF THE VIOLENCE AGAINST WOMEN ACT: CONSTITUTIONALLY SAFE AND SOUND </t>
  </si>
  <si>
    <t xml:space="preserve">Easterling, supra note 9, at 939 (citations omitted). </t>
  </si>
  <si>
    <t>H.R. Rep. No. 103-395, at 25 (citation omitted).</t>
  </si>
  <si>
    <t xml:space="preserve">Note NO LONGER FOLLOWING THE RULE OF THUMB--WHAT TO DO WITH DOMESTIC TORTS AND DIVORCE CLAIMS </t>
  </si>
  <si>
    <t xml:space="preserve">Note PUNISHING THE PASSIVE PARENT:ENDING A CYCLE OF VIOLENCE </t>
  </si>
  <si>
    <t>Guns and Family Abusers, WASH. POST, June 25, 1994 at A-20; see generally Patrick A. Lanyan &amp; Christopher A. Innes, Bureau of Justice Statistics, Preventing Domestic Violence Against Women, Washington, D.C.:U.S. Dep't of Justice (1986).</t>
  </si>
  <si>
    <t xml:space="preserve">Mandatory Prosecution in Domestic Violence Cases DOMESTIC VIOLENCE: THE CASE FOR AGGRESSIVE PROSECUTION </t>
  </si>
  <si>
    <t>See Boxall &amp; Muir, supra note 1, at A1 (citing 1992 United States Surgeon General statistics). Domestic violence is the leading cause of injuries to women ages 15 to 44. See Michele Ingrassia &amp; Melinda Beck, Patterns of Abuse, Newsweek, July 4, 1994, at 26, 26-28 (citing 1992 United States Surgeon General statistics).</t>
  </si>
  <si>
    <t xml:space="preserve">Student Recent Development THE VIOLENCE AGAINST WOMEN ACT: STABILIZING COMMERCE THROUGH A CIVIL RIGHTS REMEDY </t>
  </si>
  <si>
    <t>S. Rep. No. 103-138, at 38 (1993) ("Violence is the leading cause of injury to women ages 15-44, more common than automobile accidents, muggings, and cancer deaths combined.").</t>
  </si>
  <si>
    <t xml:space="preserve">Southern California Law Review </t>
  </si>
  <si>
    <t xml:space="preserve">Note HOMELESS FAMILIES FROM 1980-1996: CASUALTIES OF DECLINING SUPPORT FOR THE WAR ON POVERTY </t>
  </si>
  <si>
    <t xml:space="preserve">Christina Victoria Tusan </t>
  </si>
  <si>
    <t xml:space="preserve">Comment TITLE III OF THE VIOLENCE AGAINST WOMEN ACT: THE ANSWER TO DOMESTIC VIOLENCE OR A CONSTITUTIONAL TIME-BOMB? </t>
  </si>
  <si>
    <t>(a) FINDINGS.-The Congress finds that: (1) Domestic violence is the leading cause of physical injury to women. The Department of Justice estimates that over 1,000,000 violent crimes against women are committed by intimate partners annually.</t>
  </si>
  <si>
    <t>143 Cong. Rec. H2960-03</t>
  </si>
  <si>
    <t>House of Representatives Tuesday, May 20, 1997 CONCURRENT RESOLUTION ON THE BUDGET, FISCAL YEAR 1998</t>
  </si>
  <si>
    <t>143 Cong. Rec. S4761-03</t>
  </si>
  <si>
    <t>Senate Tuesday, May 20, 1997 BUDGET CONCURRENT RESOLUTION</t>
  </si>
  <si>
    <t>143 Cong. Rec. H2883-01</t>
  </si>
  <si>
    <t>House of Representatives Monday, May 19, 1997 AMENDMENTS</t>
  </si>
  <si>
    <t>(1) FINDINGS.-Congress finds that- (A) violence against women is the leading cause of physical injury to women, and the department of justice estimates that intimate partners commit more than 1,000,000 violent crimes against women every year;</t>
  </si>
  <si>
    <t>143 Cong. Rec. S4491-01</t>
  </si>
  <si>
    <t>Senate Wednesday, May 14, 1997 AMENDMENTS SUBMITTED</t>
  </si>
  <si>
    <t>(a) FINDINGS.-Congress finds that- (1) violence against women is the leading cause of physical injury to women, and the Department of Justice estimates that intimate partners commit more than 1,000,000 violent crimes against women every year;</t>
  </si>
  <si>
    <t>143 Cong. Rec. S1659-03</t>
  </si>
  <si>
    <t>Senate Wednesday, February 26, 1997 STATEMENTS ON INTRODUCED BILLS AND JOINT RESOLUTIONS</t>
  </si>
  <si>
    <t xml:space="preserve">Let me just simply state, again, that: Four women a day are killed at the hands of their batterer; every 15 seconds a woman is battered in our country. The leading single cause of injury among women in America today is violence in the home. </t>
  </si>
  <si>
    <t>142 Cong. Rec. S10377-01</t>
  </si>
  <si>
    <t>Senate Thursday, September 12, 1996 TREASURY, POSTAL SERVICE, AND GENERAL APPROPRIATIONS ACT, 1997</t>
  </si>
  <si>
    <t>Whereas violence against women is the leading cause of physical injury to women, and the Department of Justice estimates that every year more than 1,000,00 violent crimes against women, including assault, rape, and murder, are committed by intimate partners of the women;</t>
  </si>
  <si>
    <t>142 Cong. Rec. S7191-01</t>
  </si>
  <si>
    <t>Senate Thursday, June 27, 1996 SENATE CONCURRENT RESOLUTION 66-RELATIVE TO WELFARE REFORM</t>
  </si>
  <si>
    <t>(1) FINDINGS.-The Senate finds that: (A) Violence against women is the leading cause of physical injury to women. The Department of Justice estimates that over 1 million violent crimes against women are committed by domestic partners annually.</t>
  </si>
  <si>
    <t>142 Cong. Rec. H6007-06</t>
  </si>
  <si>
    <t>House of Representatives Friday, June 7, 1996 CONFERENCE REPORT ON HOUSE CONCURRENT RESOLUTION 178, CONCURRENT RESOLUTION ON THE BUDGET, FISCAL YEAR 1997</t>
  </si>
  <si>
    <t>142 Cong. Rec. S5521-01</t>
  </si>
  <si>
    <t>Senate Thursday, May 23, 1996 CONCURRENT RESOLUTION ON THE BUDGET</t>
  </si>
  <si>
    <t>(a) FINDINGS.-The Senate finds that: (1) Violence against women is the leading cause of physical injury to women. The Department of Justice estimates that over 1 million violent crimes against women are committed by domestic partners annually.</t>
  </si>
  <si>
    <t>142 Cong. Rec. S5216-02</t>
  </si>
  <si>
    <t>Senate Friday, May 17, 1996 CONCURRENT RESOLUTION ON THE BUDGET</t>
  </si>
  <si>
    <t>A) FINDINGS.-The Senate finds that: (1) Violence against women is the leading cause of physical injury to women. The Department of Justice estimates that over 1 million violent crimes against women are committed by domestic partners annually.</t>
  </si>
  <si>
    <t>142 Cong. Rec. S5270-01</t>
  </si>
  <si>
    <t>Senate Friday, May 17, 1996 AMENDMENTS SUBMITTED</t>
  </si>
  <si>
    <t>(a) FINDINGS.-Congress finds that- (1) domestic violence is the leading cause of physical injury to women; the Department of Justice estimates that over one million violent crimes against women are committed by intimate partners annually;</t>
  </si>
  <si>
    <t>142 Cong. Rec. H5189-01</t>
  </si>
  <si>
    <t>House of Representatives Thursday, May 16, 1996 CONCURRENT RESOLUTION ON THE BUDGET, FISCAL YEAR 1997</t>
  </si>
  <si>
    <t>142 Cong. Rec. H5174-01</t>
  </si>
  <si>
    <t>House of Representatives Wednesday, May 15, 1996 AMENDMENTS</t>
  </si>
  <si>
    <t xml:space="preserve">Mr. President, in connection with violence, domestic violence is the leading cause of serious injury to women, more common than muggings and car crashes combined. A woman is beaten every 9 seconds in the United States of America. Four million American women were beaten by their husbands or boyfriends in the last year alone. </t>
  </si>
  <si>
    <t>140 Cong. Rec. S14188-01</t>
  </si>
  <si>
    <t xml:space="preserve">According to the Surgeon General, domestic violence is the single largest cause of injury to women in the United States.  </t>
  </si>
  <si>
    <t>Ashley G. Pressler</t>
  </si>
  <si>
    <t>13 St. John's J. Legal Comment. 705</t>
  </si>
  <si>
    <t xml:space="preserve">(recognizing half of all married women will be beaten by their husbands at least once and U.S. Surgeon General found battering by husbands, ex-husbands or lovers accounts for one-fifth of all hospital emergency room visits for women and is single largest cause of injury to women in United States). </t>
  </si>
  <si>
    <t xml:space="preserve">The aim of the legislature was to combat domestic violence directly and forcefully because it "is the single largest cause of injury to women in the United States, more common than auto accidents, muggings and rapes combined." </t>
  </si>
  <si>
    <t>Tonya McCormick</t>
  </si>
  <si>
    <t>13 BYU J. Pub. L. 427</t>
  </si>
  <si>
    <t xml:space="preserve">Domestic violence is a significant problem affecting millions of women and families in the United States each year. Battering is the single largest cause of injury to women, causing more injuries than rapes, auto accidents, and muggings combined.  </t>
  </si>
  <si>
    <t>5 Mich. J. Gender &amp; L. 253</t>
  </si>
  <si>
    <t xml:space="preserve">Abuse by intimates may be the single largest cause of severe injury to women. </t>
  </si>
  <si>
    <t>11 Yale J.L. &amp; Feminism 3</t>
  </si>
  <si>
    <t>But the problem remains one of epidemic proportions. As documented in Part I of this Article, battering by husbands, ex-husbands, or lovers is the single largest cause of injury to women  in the United States,  and accounts for approximately thirty percent of all murders of women.</t>
  </si>
  <si>
    <t>23 Vt. L. Rev. 349</t>
  </si>
  <si>
    <t xml:space="preserve">Woman-battering by husbands, ex-husbands, and lovers remains the single largest cause of injury to women in the United States today.  </t>
  </si>
  <si>
    <t>Dena M. Dietrich</t>
  </si>
  <si>
    <t>28 U. Balt. L. Rev. 235</t>
  </si>
  <si>
    <t xml:space="preserve">Abuse by a husband or boyfriend "is the single largest cause of physical injury to women in America, more common than burglary, muggings, and other physical crime [s] combined."  </t>
  </si>
  <si>
    <t>16 Law &amp; Ineq. 633</t>
  </si>
  <si>
    <t xml:space="preserve">Domestic violence is the largest single cause of injuries to women, generating more than 20% of all hospital emergency room visits.  </t>
  </si>
  <si>
    <t>83 Cornell L. Rev. 688</t>
  </si>
  <si>
    <t xml:space="preserve">Battering by a spouse or intimate partner is the single largest cause of injury to women in the United States. </t>
  </si>
  <si>
    <t xml:space="preserve">Abuse by husbands or boyfriends is the single largest cause of physical injury to women in America, more common than burglary, muggings, and other physical crime combined. </t>
  </si>
  <si>
    <t>Dale R. Harris</t>
  </si>
  <si>
    <t>26-JUL Colo. Law. 27</t>
  </si>
  <si>
    <t xml:space="preserve">Battering is the single largest cause of injury to women in the United States. </t>
  </si>
  <si>
    <t>70 S. Cal. L. Rev. 1141</t>
  </si>
  <si>
    <t xml:space="preserve">Battering was found to be the single largest cause of injury to women in the United States, and many studies have found that it afflicts extremely poor women as well as homeless women.  </t>
  </si>
  <si>
    <t>15 Law &amp; Ineq. 471</t>
  </si>
  <si>
    <t xml:space="preserve">Battering is the largest cause of injury to women,  and more than half of all American women are victimized at some time in their lives.  </t>
  </si>
  <si>
    <t xml:space="preserve">The Surgeon General reported in 1993 that battering was the "single largest cause of injury to women in the United States." </t>
  </si>
  <si>
    <t>6 B.U. Pub. Int. L.J. 589</t>
  </si>
  <si>
    <t>Laurie Arial Tochiki, Irene Vasey</t>
  </si>
  <si>
    <t>1996-OCT Haw. B.J. 6</t>
  </si>
  <si>
    <t xml:space="preserve">Domestic violence is the largest single cause of injury among women seen at hospital emergency rooms, more common than auto accidents, muggings, and rapes combined. </t>
  </si>
  <si>
    <t>105 Yale L.J. 2117</t>
  </si>
  <si>
    <t xml:space="preserve">The U.S. Surgeon General recently found that "battering of women by husbands, ex-husbands or lovers '[is] the single largest cause of injury to women in the United States."'  </t>
  </si>
  <si>
    <t xml:space="preserve">Yet, as this Article opens by observing, battering of women by husbands, ex-husbands, and lovers remains the single largest cause of injury to women in the United States today. </t>
  </si>
  <si>
    <t>Jeanine Percival</t>
  </si>
  <si>
    <t>79 S. Cal. L. Rev. 213</t>
  </si>
  <si>
    <t>Every year millions of women in the United States are victims of domestic violence; in fact, domestic violence is the leading cause of injury to women.</t>
  </si>
  <si>
    <t>42 Hous. L. Rev. 237</t>
  </si>
  <si>
    <t>REP.COUNS.SCI.AFF., supra note 3, at 2. This report notes that at an American Medical Association National Leadership Conference, Surgeon General Antonia Novello, MD, reported “that violence by intimate partners is the leading cause of injury for women, ‘responsible for more injuries than car crashes, rape and muggings combined ... [b]ut sadly the medical community has yet to consistently identify these women as victims ...’ ” Id.</t>
  </si>
  <si>
    <t>Stanford Law Review</t>
  </si>
  <si>
    <t>Denying The Secret Of Joy: A Critique Of Posner'S Theory Of Sexuality</t>
  </si>
  <si>
    <t>Martha Ertman</t>
  </si>
  <si>
    <t>45 Stan. L. Rev. 1485</t>
  </si>
  <si>
    <t>Moreover, domestic violence is the single largest cause of injury to women in the United States-injuring more women than mugging, motor accidents, or rape. The FBI estimates that fully 50% of American women will be assaulted at least once by an intimate adult partner. Human Services Roundtable, Domestic Violence: A Community Responds 5 (Fall 1992) (on file with the Stanford Law Review).</t>
  </si>
  <si>
    <t>A National Survey Of Stalking Laws: A Legislative Trend Comes To The Aid Of Domestic Violence Victims And Others</t>
  </si>
  <si>
    <t>Laurie Salame</t>
  </si>
  <si>
    <t>27 Suffolk U. L. Rev. 67</t>
  </si>
  <si>
    <t>Ellen Simon, Legal Aids, Student Lawyer, May 1992, at 41. In the United States, domestic violence is the single largest cause of injuries to women. Simon, supra, at 41.</t>
  </si>
  <si>
    <t>Washington University Law Quarterly</t>
  </si>
  <si>
    <t>Stalking Laws: Are They Solutions For More Problems?</t>
  </si>
  <si>
    <t>Dawn A. Morville</t>
  </si>
  <si>
    <t>71 Wash. U. L.Q. 921</t>
  </si>
  <si>
    <t>Some experts go so far as to say unequivocally that the “leading cause of injury among American women is being beaten at home by a man.” Colman McCarthy, Better Protection For Women In Danger, WASH. POST, June 13, 1992, at A21.</t>
  </si>
  <si>
    <t>American University Journal of Gender &amp; the Law</t>
  </si>
  <si>
    <t>A Feminist Critique Of Mandatory Arrest: An Anallysis Of Race And Gender In Domestic Violence Policy</t>
  </si>
  <si>
    <t>Miriam H. Ruttenberg</t>
  </si>
  <si>
    <t>2 Am. U. J. Gender &amp; L. 171</t>
  </si>
  <si>
    <t>Leonard Karp and Cheryl L. Karp</t>
  </si>
  <si>
    <t>28 Fam. L.Q. 389</t>
  </si>
  <si>
    <t>In 1992 domestic violence was the leading cause of injuries to women aged fifteen to forty-four.  According to the National Coalition Against Domestic Violence, 3 to 4 million women are battered every year in this country, which amounts to one every fifteen seconds. The true incidence of spousal abuse may be higher than reported since many people are reluctant to reveal violence in their families to researchers and since most of the interviewees were in intact families.</t>
  </si>
  <si>
    <t>Fordham Law Review</t>
  </si>
  <si>
    <t>No-Drop Policies In The Prosecution Of Domestic Violence Cases: Guarantee To Action Or Dangerous Solution?</t>
  </si>
  <si>
    <t>Angela Corsilles</t>
  </si>
  <si>
    <t>63 Fordham L. Rev. 853</t>
  </si>
  <si>
    <t>Woman battering is the leading cause of injury to women ages 15 to 44, Antonia C. Novello, From the Surgeon General, U.S. Public Health Service, 267 JAMA 3132, 3132 (1992), and accounts for more injury episodes than auto accidents, muggings, and rape combined, Evan Stark and Anne H. Flitcraft, Spouse Abuse, in Violence in America: A Public Health Approach 123, 139 (Mark L. Rosenberg &amp; Mary Ann Fenley eds., 1991).</t>
  </si>
  <si>
    <t>Golden Gate University Law Review</t>
  </si>
  <si>
    <t xml:space="preserve">Elizabeth M. Schneider, Particularity and Generality: Challenges of Feminist Theory and Practice, 67 N.Y.U. L. Rev. 520, 523 (1992) (citing statistical evidence of the dramatically high incidence of male violence against women to highlight the urgent need for legal reform in this area). The Centers for Disease Control has estimated that battering accounts for "more serious injuries [to women] than auto accidents, household accidents, mugging and rapes combined." </t>
  </si>
  <si>
    <t xml:space="preserve">VIOLENCE AGAINST WOMEN IN THE UNITED STATES: AN INTERNATIONAL SOLUTION </t>
  </si>
  <si>
    <t>See S. Rep. No. 138, supra note 2, at 38 (citing Surgeon General Antonio Novello, U.S. Public Health Services, 267 JAMA 3132 (1992)).</t>
  </si>
  <si>
    <t>Congress embarked on a four-year course of study and hearings concerning domestic and other gender-motivated violence before enacting the VAWA, and the Congressional record is replete with findings illustrating the impact of domestic and gender-based violence on interstate commerce. Recognizing the vast numbers of violent crimes against women, Congress found that violence is the leading cause of injury to women ages 15–44. S.Rep. No. 103–138, 103d Cong., 1st Sess. at 38.</t>
  </si>
  <si>
    <t>in 1995, the Legislature repealed the domestic violence misdemeanor diversion program,FN12 specifically because of the serious nature of domestic violence. The Legislature declared: “Domestic violence is a serious and widespread crime. Between two and four million American women are beaten annually by their husbands or boyfriends; 1,400 women are killed each year by current or former husbands or boyfriends; domestic violence is the second leading cause of injury to women aged 15 to 44 years.</t>
  </si>
  <si>
    <t>Domestic violence is the single leading cause of injury to women in the United States, the American Medical Association has reported. It causes more injuries than auto accidents, rapes and muggings combined.</t>
  </si>
  <si>
    <t>According to FBI statistics, a woman is battered every nine seconds in the United States and domestic violence is the leading cause of injury to women ages 15 to 44 in this country.</t>
  </si>
  <si>
    <t>The Morning Call</t>
  </si>
  <si>
    <t>Domestic violence is the leading cause of injury to women between the ages of 15 and 44. That's more than car accidents, muggings and rapes combined.</t>
  </si>
  <si>
    <t>That's why it shouldn't be ignored that their latest move sent the wrong message about domestic violence - the leading cause of injury to women ages 15 to 44 in the United States.</t>
  </si>
  <si>
    <t xml:space="preserve">Hidden, but harmful: Domestic violence is the leading cause of injury to women in the United States; one-third of teens say they were victims of violence on a "date"; 1.5 million women are assaulted by a partner each year. </t>
  </si>
  <si>
    <t>Domestic violence is the leading cause of injury to women in the United States, affecting one in every four women: a staggering statistic that annually equals all muggings, car accidents and rapes combined.</t>
  </si>
  <si>
    <t>Studies by the U.S. Surgeon General's office reveal that domestic violence is the leading cause of injury to women between the ages of 15 and 44, more common than automobile accidents, muggings and cancer deaths combined.</t>
  </si>
  <si>
    <t xml:space="preserve">Domestic violence is the leading cause of injury among women between the ages of 15 and 44, Hofmeyer said. </t>
  </si>
  <si>
    <t>Domestic violence is the leading cause of injury to women. Not just African-Americans like Griggs. All women.</t>
  </si>
  <si>
    <t>Domestic violence affects one in three women and is the leading cause of injury for women age 15 to 44, and in 2003, the Tucson Police Department and Pima County Sheriff's Department took reports on more than 12,000 domestic violence incidents, according to the Administration of Resources and Choices.</t>
  </si>
  <si>
    <t>It's not true that domestic violence is the leading cause of injury to adult women. "Preposterous.... Absurd," he charges.</t>
  </si>
  <si>
    <t>For instance, medicine has long ignored female-specific diseases, some schools still shortchange girls, there is a lack of ownership of land and property among women, domestic violence is the leading cause of injury to women, and statistically about 70 percent of working women are sexually harassed at work.</t>
  </si>
  <si>
    <t>Bucks County Courier Times</t>
  </si>
  <si>
    <t xml:space="preserve">The reminder jolts us: Domestic violence is the leading cause of injury and death from injuries of American women. </t>
  </si>
  <si>
    <t>Domestic violence is the leading cause of injury to women between the ages of 18 and 55 in the United States.</t>
  </si>
  <si>
    <t xml:space="preserve">We know that hospital emergency rooms report domestic violence among the leading causes of injury to women. </t>
  </si>
  <si>
    <t>(Their statement complained about "sensationalist materials, often based on misleading statistics, myths, and nonscientific research" - which is rather ironic, since domestic violence groups have relied widely on sensationalism, shoddy research, and bogus statistics such as "battering is the leading cause of injury to women.")</t>
  </si>
  <si>
    <t xml:space="preserve">One of my most amusing moments came this year, after I assigned four readings for the discussion of domestic violence: two representative feminist pieces purporting to document a domestic violence epidemic caused by sexism and tacitly abetted by society, and two critiques explaining the dubious origin of such claims as "battering is the leading cause of injury to American women." </t>
  </si>
  <si>
    <t>Between 3 and 4 million women are battered each year in a country where domestic violence is the leading cause of injury to women.</t>
  </si>
  <si>
    <t xml:space="preserve">Note GETTING THE GUNS: IMPLEMENTATION AND ENFORCEMENT PROBLEMS WITH CALIFORNIA SENATE BILL 218 </t>
  </si>
  <si>
    <t>Marion Wanless, Mandatory Arrest: A Step Toward Eradicating Domestic Violence, But Is it Enough? 1996 U. Ill. L. Rev. 533, 534. See also Linda J. Melconian, Editorial, One Small Step to Help Women Flee Violence, Boston Herald, July 11, 2001, at 25; Steve Olafson, Shame, Denial Paralyze Victims of Abuse, Houston Chron., Feb. 18, 2001, at A1</t>
  </si>
  <si>
    <t>Extension of Remarks In the House of Representatives Friday, October 24, 1997 20TH ANNIVERSARY OF THE BATTERED WOMEN'S ALTERNATIVE</t>
  </si>
  <si>
    <t xml:space="preserve">Poor women are still far more likely to be victims of domestic violence than other women, and domestic violence endures as the leading cause of injury to women. </t>
  </si>
  <si>
    <t>143 Cong. Rec. H8447-01</t>
  </si>
  <si>
    <t>House of Representatives Tuesday, October 7, 1997 NATIONAL DOMESTIC VIOLENCE AWARENESS MONTH</t>
  </si>
  <si>
    <t xml:space="preserve">It is a national disgrace that domestic violence is the leading cause of injury to American women, more common than auto accidents, muggings, and rapes by unknown assailants combined. </t>
  </si>
  <si>
    <t>143 Cong. Rec. E1095-01</t>
  </si>
  <si>
    <t>Spousal Infliction Of Emotional Distress . . . Beyond The Normal Ebb And Flow Of Married Life</t>
  </si>
  <si>
    <t>Leonard Karp</t>
  </si>
  <si>
    <t>12 J. Am. Acad. Matrim. Law. 309</t>
  </si>
  <si>
    <t>Domestic violence is the leading cause of injuries to women aged 15 - 44.  Spouse abuse is more common than automobile accidents, muggings, and cancer deaths combined.  As alarming as this may seem, the true incidence of spousal abuse may be substantially greater than the reported statistics show, since many people are reluctant to reveal violence in their families to researchers.</t>
  </si>
  <si>
    <t>Remedies For Domestic Violence: A Continuing Challenge</t>
  </si>
  <si>
    <t>Edward S. Snyder</t>
  </si>
  <si>
    <t>12 J. Am. Acad. Matrim. Law. 335</t>
  </si>
  <si>
    <t>House of Representatives Sunday, August 21, 1994 PERSONAL EXPLANATION</t>
  </si>
  <si>
    <t>140 Cong. Rec. H8772-03</t>
  </si>
  <si>
    <t>House of Representatives Sunday, August 21, 1994 CONFERENCE REPORT ON H.R. 3355, VIOLENT CRIME CONTROL AND LAW ENFORCEMENT ACT OF 1993</t>
  </si>
  <si>
    <t>140 Cong. Rec. H7372-01</t>
  </si>
  <si>
    <t>House of Representatives Wednesday, August 10, 1994 CONFERENCE REPORT ON H.R. 3355, VIOLENT CRIME CONTROL AND LAW ENFORCEMENT ACT OF 1993</t>
  </si>
  <si>
    <t xml:space="preserve">In my home State of Connecticut and nationwide, violence by male partners surpasses automobile accidents, muggings, and cancer deaths combined as the leading cause of injuries for women between the ages of 15 and 44. </t>
  </si>
  <si>
    <t>140 Cong. Rec. H5180-01</t>
  </si>
  <si>
    <t>House of Representatives Tuesday, June 28, 1994 DOMESTIC VIOLENCE</t>
  </si>
  <si>
    <t>The Congress finds that-(1) domestic violence is the leading cause of injury to women in the United States between the ages of 15 and 44;</t>
  </si>
  <si>
    <t>140 Cong. Rec. S6018-02</t>
  </si>
  <si>
    <t>Senate Thursday, May 19, 1994 VIOLENT CRIME CONTROL AND LAW ENFORCEMENT ACT OF 1994-MESSAGE FROM THE HOUSE</t>
  </si>
  <si>
    <t>140 Cong. Rec. H2645-03</t>
  </si>
  <si>
    <t>House of Representatives Monday, April 25, 1994 VIOLENT CRIME CONTROL AND LAW ENFORCEMENT ACT OF 1994</t>
  </si>
  <si>
    <t>140 Cong. Rec. H2260-04</t>
  </si>
  <si>
    <t>House of Representatives Thursday, April 14, 1994 VIOLENT CRIME CONTROL AND LAW ENFORCEMENT ACT OF 1994</t>
  </si>
  <si>
    <t>139 Cong. Rec. S17095-03</t>
  </si>
  <si>
    <t>Though domestic violence is not condoned explicitly by the law today, domestic violence is still prevalent. Ross, supra note 6, at 154. In the United States, domestic violence is the greatest cause of injury to women, with 20% of emergency room visits by women the result of injuries caused by battering, and 31% of all female homicide victims in 1988 killed by their husbands or boyfriends. Id.; see Diana Griego Erwin, Bobbitt Case an Expose of Domestic Abuse, Sacramento Bee, Jan. 25, 1994, at A2 (noting that in California in 1992, police responded to 248,828 domestic violence calls, and that more than one million American women a year are forcibly raped by their husbands).</t>
  </si>
  <si>
    <t>Southern California Review of Law and Women's Studies</t>
  </si>
  <si>
    <t>Abused Women Abused By The Law: The Plight Of Battered Women In California And A Proposal For Revising The California Self-Defense Law</t>
  </si>
  <si>
    <t>Kym C. Miller</t>
  </si>
  <si>
    <t>3 S. Cal. Rev. L. &amp; Women's Stud. 303</t>
  </si>
  <si>
    <t>Battering is the single largest cause of serious injury to women in America; physical attacks on women by their partners result in more injuries requiring medical treatment than rapes, muggings, and auto accidents combined.  Over 50% of the female population will be battered at some time in their lives, and more than a third will be repeatedly abused every year.  Although the figures on domestic violence are shocking, they may seriously underestimate the problem since many women do not report incidents involving physical abuse by their male partners to the authorities.</t>
  </si>
  <si>
    <t>Texas Law Review</t>
  </si>
  <si>
    <t>Unwed Fathers And Adoption: A Theoretical Analysis In Context</t>
  </si>
  <si>
    <t>Deborah L. Forman</t>
  </si>
  <si>
    <t>72 Tex.L.Rev. 967</t>
  </si>
  <si>
    <t>Domestic violence, like rape, has been identified as a form of sexual terrorism, see supra note 367, that causes tremendous physical and psychological harm. See Joan Zorza, The Criminal Law of Misdemeanor Domestic Violence, 1970-1990, 83 J. CRIM. L. &amp; CRIMINOLOGY 46, 46 (1992) (“The U.S. Surgeon General found that battering of women by husbands, ex-husbands or lovers ‘is the single largest cause of injury to women in the United States,’ accounting for one-fifth of all hospital emergency room cases.”).</t>
  </si>
  <si>
    <t>Vermont Law Review</t>
  </si>
  <si>
    <t>Closing The Loophole: Vermont'S Legislative Response To Stalking</t>
  </si>
  <si>
    <t>Lisa Nolen Birmingham</t>
  </si>
  <si>
    <t>18 Vt. L. Rev. 477</t>
  </si>
  <si>
    <t>Intimate abuse results in more injuries that require medical treatment than rape, automobile accidents, and muggings combined.  Intimate violence is the second most common cause of injury to women overall, and the leading cause of injury to women ages fifteen to forty-four.  An estimated three to four million American women are abused every year.</t>
  </si>
  <si>
    <t>West Virginia Law Review</t>
  </si>
  <si>
    <t>Batterers Beware: West Virginia Responds To Domestic Violence With The Probable Cause Warrantless Arrest Statute</t>
  </si>
  <si>
    <t>Toni L. Harvey</t>
  </si>
  <si>
    <t>97 W. Va. L. Rev. 181</t>
  </si>
  <si>
    <t>See also W. VA. COALITION AGAINST DOMESTIC VIOLENCE, DOMESTIC VIOLENCE IN THE NATION AND IN THE STATE OF WEST VlRGINIA 1 (n.d.) (“battering is the single largest cause of injury to women in the United States”).</t>
  </si>
  <si>
    <t>William &amp; Mary Journal of Women and the Law</t>
  </si>
  <si>
    <t>A Search For Solutions: Evaluating The Latest Anti-Stalking Developments And The National Institute Of Justice Model Stalking Code</t>
  </si>
  <si>
    <t>Kimberly A. Tolhurst</t>
  </si>
  <si>
    <t>1 Wm. &amp; Mary J. Women &amp; L. 269</t>
  </si>
  <si>
    <t>Beatings by men are the leading cause of injury for American women.</t>
  </si>
  <si>
    <t>Abortion And Violence</t>
  </si>
  <si>
    <t>Ruth Colker</t>
  </si>
  <si>
    <t>1 Wm. &amp; Mary J. Women &amp; L. 93</t>
  </si>
  <si>
    <t>Congress found: 1. Violence is the leading cause of injury to women ages 15-44, more common than automobile accidents, muggings and cancer deaths combined.</t>
  </si>
  <si>
    <t>22 Harv. Women's L.J. 89</t>
  </si>
  <si>
    <t>Benjamin Z. Rice, A Voice from People v. Simpson: Reconsidering the Propensity Rule in Spousal Homicide Cases, 29 LOY. L.A. L. REV. 939, 939-40 (1996) ("Violence is now the leading cause of injuries to women ages 15 through 44 years.") (citing Antonio C. Novello, From the Surgeon General, U.S. Public Health Service: A Medical Response to Domestic Violence, 267 JAMA 3132, 3132 (1992)).</t>
  </si>
  <si>
    <t xml:space="preserve">New York University Review of Law and Social Change </t>
  </si>
  <si>
    <t xml:space="preserve">Article "WHILE DANGERS GATHER": THE BUSH PREEMPTION DOCTRINE, BATTERED WOMEN, IMMINENCE, AND ANTICIPATORY SELF-DEFENSE </t>
  </si>
  <si>
    <t xml:space="preserve">Jane Campbell Moriarty </t>
  </si>
  <si>
    <t xml:space="preserve">See United States v. Morrison, 529 U.S. 598, 631-33 (2000) (Souter, J., dissenting) </t>
  </si>
  <si>
    <t xml:space="preserve">New England Journal on Criminal and Civil Confinement </t>
  </si>
  <si>
    <t xml:space="preserve">[Domestic violence] is the single largest cause of injury to women in the United States - more common than automobile accidents, muggings, and rapes combined.  … Violence against women presents a serious health threat to women. “It is the single largest cause of injury to women in the United States,” affecting up to one-fourth of all families. </t>
  </si>
  <si>
    <t>Albany Law Review</t>
  </si>
  <si>
    <t>Domestic Violence And Health Care: An Ongoing Dilemma</t>
  </si>
  <si>
    <t>Jennifer Robertson</t>
  </si>
  <si>
    <t>58 Alb. L. Rev. 1193</t>
  </si>
  <si>
    <t>In 1988, the Surgeon General indicated that the leading cause of injury to adult women was violence against women. In 1992, violence against women was still the leading cause of injury to women between the ages of 15 and 44. Staff of Senate Comm. on the Judiciary, 102d Cong., 2d Sess., Violence Against Women 3 (Comm. Print 1992).</t>
  </si>
  <si>
    <t>Arkansas Lawyer</t>
  </si>
  <si>
    <t>Letting An Old “Family Secret” Out Of The Closet</t>
  </si>
  <si>
    <t>Sandy Moll</t>
  </si>
  <si>
    <t>29-SUM Ark. Law. 20</t>
  </si>
  <si>
    <t>Domestic violence is the leading cause of injury to women in the United States. … Research findings suggest that domestic violence results in more injuries that required medical treatment than rape, auto accidents, and muggings combined.</t>
  </si>
  <si>
    <t>Columbia Journal of Gender and Law</t>
  </si>
  <si>
    <t>Puerto Rico'S Domestic Violence Prevention And Intervention Law And The United States Violence Against Women Act Of 1994: The Limitations Of Legislative Responses</t>
  </si>
  <si>
    <t>5 Colum. J. Gender &amp; L. 78</t>
  </si>
  <si>
    <t xml:space="preserve">Battering is the leading cause of injury to women and is responsible for nearly one-third of all emergency room visits made by women each year. </t>
  </si>
  <si>
    <t>(6) Battering is the leading cause of injury to women.</t>
  </si>
  <si>
    <t>139 Cong. Rec. S5394-01</t>
  </si>
  <si>
    <t xml:space="preserve">Battering is the leading cause of injury to women in this country, accounting for nearly one-third of emergency room visits. More women are seriously injured by beatings than by car accidents, muggings, and rapes combined. </t>
  </si>
  <si>
    <t>139 Cong. Rec. E1024-01</t>
  </si>
  <si>
    <t>Extension of Remarks In the House of Representatives Monday, April 26, 1993 THE INTRODUCTION OF THE WOMEN'S VIOLENCE-RELATED INJURY REDUCTION ACT</t>
  </si>
  <si>
    <t>In fact, battering is the leading cause of injury to women.</t>
  </si>
  <si>
    <t>139 Cong. Rec. H1999-02</t>
  </si>
  <si>
    <t>House of Representatives Thursday, April 22, 1993 INTRODUCTION OF THE WOMEN'S VIOLENCE-RELATED INJURY REDUCTION ACT</t>
  </si>
  <si>
    <t xml:space="preserve">Domestic violence is a leading cause of injury and death to women worldwide; one in three women around the globe are physically or sexually abused in their lifetime.[v] Gender violence causes more death and disability among women aged 15 to 44 than cancer, malaria, traffic accidents and war combined.[vi] </t>
  </si>
  <si>
    <t xml:space="preserve">Violence is the leading cause of injuries in women. </t>
  </si>
  <si>
    <t>Testimony July 28, 1995 Senate Labor</t>
  </si>
  <si>
    <t>Testimony October 5, 1994 House of Representatives Government Operations Human Resources and Intergovernmental Relations</t>
  </si>
  <si>
    <t>Surgeon General's report that came out in 1992 cited a report that found 35% of the women who visit hospital emergency rooms are there because of on-going abuse -- making domestic violence one of the leading causes of injury to women.</t>
  </si>
  <si>
    <t>The former Surgeon General Antonio Novella announced in 1992 that domestic violence is the leading cause of injuries to women age 15-44.</t>
  </si>
  <si>
    <t xml:space="preserve">Comment KATSENELENBOGEN V. KATSENELENBOGEN: THROUGH THE EYES OF THE VICTIM - MARYLAND'S CIVIL PROTECTION ORDER AND THE ROLE OF THE COURT. </t>
  </si>
  <si>
    <t xml:space="preserve">BANNING CHILD CORPORAL PUNISHMENT </t>
  </si>
  <si>
    <t>See Callie Marie Rennison, U.S. Dept. of Justice Bureau of Justice Statistics, National Crime Victimization Survey 8 tbl. 4 (2001) (reporting that sixty-six percent of violent crime against women is caused by "nonstrangers").</t>
  </si>
  <si>
    <t>COMMERCIAL TERRORISM FROM THE TRANSATLANTIC SLAVE TRADE TO THE WORLD TRADE CENTER DISASTER: ARE INSURANCE COMPANIES &amp; JUDGES "AIDERS AND ABETTORS" OF TERROR? -- A CRITICAL ANALYSIS OF AMERICAN AND BRITISH COURTS' DECLARATORY AND EQUITABLE ACTIONS, 1654-20</t>
  </si>
  <si>
    <t xml:space="preserve">Nevada Lawyer </t>
  </si>
  <si>
    <t>Feature WOMEN BAR LEADERS You've Come a Long Way Ladies</t>
  </si>
  <si>
    <t xml:space="preserve">Law and Psychology Review </t>
  </si>
  <si>
    <t xml:space="preserve">Student Article BETWEEN THE HEAT OF PASSION AND COLD BLOOD: BATTERED WOMAN'S SYNDROME AS AN EXCUSE FOR SELF-DEFENSE IN NON-CONFRONTATIONAL HOMICIDES </t>
  </si>
  <si>
    <t xml:space="preserve">QUESTIONING THE MARRIAGE ASSUMPTIONS: THE JUSTIFICATIONS FOR "OPPOSITE-SEX ONLY" MARRIAGE AS SUPPORT FOR THE ABOLITION OF MARRIAGE </t>
  </si>
  <si>
    <t xml:space="preserve">Virginia H. Murray, A Comparative Survey of the Historic Civil, Common, and American Indian Tribal Law Responses to Domestic Violence, 23 Okla. City U. L. Rev. 433, 433 (1998) </t>
  </si>
  <si>
    <t xml:space="preserve">Law and Inequality: A Journal of Theory and Practice </t>
  </si>
  <si>
    <t xml:space="preserve">Article BREAKING THE CYCLE: TITLE VII, DOMESTIC VIOLENCE, AND WORKPLACE DISCRIMINATION </t>
  </si>
  <si>
    <t xml:space="preserve">Maria Amelia Calaf </t>
  </si>
  <si>
    <t xml:space="preserve">DOMESTIC VIOLENCE: THE QUEST FOR ZERO TOLERANCE IN THE UNITED STATES AND CHINA: A COMPARATIVE ANALYSIS OF THE LEGAL AND MEDICAL ASPECTS OF DOMESTIC VIOLENCE IN THE UNITED STATES AND CHINA </t>
  </si>
  <si>
    <t xml:space="preserve"> Domestic Violence Facts, Dawn (Domestic Abuse Women's Network) at http://www.downonline.org/frame10.html?frame10=dv_facts.html.</t>
  </si>
  <si>
    <t xml:space="preserve">Journal of Law in Society </t>
  </si>
  <si>
    <t xml:space="preserve">Article DOMESTIC VIOLENCE: THE QUEST FOR ZERO TOLERANCE IN THE UNITED STATES AND CHINA: A COMPARATIVE ANALYSIS OF THE LEGAL AND MEDICAL ASPECTS OF DOMESTIC VIOLENCE IN THE UNITED STATES AND CHINA </t>
  </si>
  <si>
    <t xml:space="preserve">Sarah M. Teal </t>
  </si>
  <si>
    <t xml:space="preserve">THE TWENTY-EIGHTH AMENDMENT: WHY THE CONSTITUTION SHOULD BE AMENDED TO GRANT CONGRESS THE POWER TO LEGISLATE IN FURTHERANCE OF THE GENERAL WELFARE </t>
  </si>
  <si>
    <t>Surgeon General Antonio Novello, From the Surgeon General, U.S. Public Health Service, 267 JAMA No. 23, 3132 (1992).</t>
  </si>
  <si>
    <t xml:space="preserve">Conference on Marriage, Families, and Democracy "MAKING MARRIAGE AND DIVORCE SAFE FOR WOMEN" REVISITED </t>
  </si>
  <si>
    <t>United States v. Morrison, 529 U.S. 598, 632 (2000) at 631</t>
  </si>
  <si>
    <t xml:space="preserve">Hofstra Law Review </t>
  </si>
  <si>
    <t xml:space="preserve">Herma Hill Kay </t>
  </si>
  <si>
    <t xml:space="preserve">Note CRUEL BUT NOT UNUSUAL PUNISHMENT: THE FAILURE TO PROVIDE ADEQUATE MEDICAL TREATMENT TO FEMALE PRISONERS IN THE UNITED STATES </t>
  </si>
  <si>
    <t>Johanna R. Shargel, Note, In Defense of the Civil Rights Remedy of the Violence Against Women Act, 106 YALE L.J. 1849 (1997) (citing S. Rep. No. 103-38, at 38 (1993)).</t>
  </si>
  <si>
    <t xml:space="preserve">A BETTER WAY TO DISARM BATTERERS </t>
  </si>
  <si>
    <t xml:space="preserve">see also H.R. Conf. Rep. No. 103-711, at 391 (1994), quoted in United States v. Baker, 197 F.3d 211, 216 (6th Cir. 1999) </t>
  </si>
  <si>
    <t xml:space="preserve">Harvard Civil Rights-Civil Liberties Law Review </t>
  </si>
  <si>
    <t xml:space="preserve">Article CRIMINAL LAW SANCTUARIES </t>
  </si>
  <si>
    <t xml:space="preserve">Wayne A. Logan </t>
  </si>
  <si>
    <t xml:space="preserve">Chicano-Latino Law Review </t>
  </si>
  <si>
    <t xml:space="preserve">Comments PROTECTING HISPANIC WOMEN: THE INADEQUACY OF DOMESTIC VIOLENCE POLICY </t>
  </si>
  <si>
    <t xml:space="preserve">Cardozo Women's Law Journal </t>
  </si>
  <si>
    <t xml:space="preserve">Student Essays THE SILENCING OF A WOMAN'S CHOICE: MANDATORY ARREST AND NO DROP PROSECUTION POLICIES IN DOMESTIC VIOLENCE CASES </t>
  </si>
  <si>
    <t xml:space="preserve">Jessica Dayton </t>
  </si>
  <si>
    <t xml:space="preserve">William and Mary Law Review </t>
  </si>
  <si>
    <t xml:space="preserve">Articles PROCEDURAL JUSTICE: TEMPERING THE STATE'S RESPONSE TO DOMESTIC VIOLENCE </t>
  </si>
  <si>
    <t xml:space="preserve">Deborah Epstein </t>
  </si>
  <si>
    <t xml:space="preserve">Southern Illinois University Law Journal </t>
  </si>
  <si>
    <t xml:space="preserve">Comments MANDATORY FAMILY MEDIATION AND DOMESTIC VIOLENCE </t>
  </si>
  <si>
    <t xml:space="preserve">Laurel Wheeler </t>
  </si>
  <si>
    <t xml:space="preserve">MALE VIOLENCE--STATE SILENCE: THESE AND OTHER TRAGEDIES OF THE 20TH CENTURY </t>
  </si>
  <si>
    <t>According to the Surgeons General, from Koop to Novello, domestic violence is the leading cause, not a contributing factor, of injuries concerning women. See generally VAWA Senate Report 1993, supra note 4, at pt.3 (1993).</t>
  </si>
  <si>
    <t>She is a crime victim of domestic violence.  Battering is the single largest cause of injury to women nationally, occurring more often than car accidents, muggings and rape combined.</t>
  </si>
  <si>
    <t>140 Cong. Rec. E2114-04</t>
  </si>
  <si>
    <t>Extension of Remarks In the House of Representatives Thursday, October 6, 1994 DOMESTIC VIOLENCE</t>
  </si>
  <si>
    <t xml:space="preserve">Battering is the single largest cause of injury to women in the United States and medical costs associated with those injuries is approximately $3.5 billion annually. </t>
  </si>
  <si>
    <t>140 Cong. Rec. S13407-01</t>
  </si>
  <si>
    <t>Senate Tuesday, September 27, 1994 DEPARTMENTS OF LABOR, HEALTH AND HUMAN SERVICES, AND EDUCATION AND RELATED AGENCIES APPROPRIATIONS ACT, 1995</t>
  </si>
  <si>
    <t xml:space="preserve">Battering is the single largest cause of injury to women in the United States, and medical costs associated with those injuries are estimated to be $3.5 billion annually. </t>
  </si>
  <si>
    <t>140 Cong. Rec. S10703-01</t>
  </si>
  <si>
    <t>Senate Friday, August 5, 1994 DEPARTMENTS OF LABOR, HEALTH AND HUMAN SERVICES, AND EDUCATION, AND RELATED AGENCIES APPROPRIATIONS ACT</t>
  </si>
  <si>
    <t>Domestic violence encompasses all acts of violence against women within the context of a family or intimate relationships. It is an issue of increasing concern because it has a negative effect on all family members, especially the children. It is also leading cause of injury to women in the United States, where they are more likely to be assaulted, injured, raped or killed by a male partner than by any other type of assailant.</t>
  </si>
  <si>
    <t>149 Cong. Rec. H9288-05</t>
  </si>
  <si>
    <t>House of Representatives Wednesday, October 8, 2003 DOMESTIC VIOLENCE AWARENESS MONTH</t>
  </si>
  <si>
    <t xml:space="preserve">The Surgeon General says that battering "is the single largest cause of injury to women in the United States." </t>
  </si>
  <si>
    <t>Whereas domestic violence is the single largest cause of injury to women in the United States, affecting 6,000,000 women;</t>
  </si>
  <si>
    <t>139 Cong. Rec. H8485-01</t>
  </si>
  <si>
    <t>House of Representatives Tuesday, October 26, 1993 NATIONAL DOMESTIC VIOLENCE AWARENESS MONTH</t>
  </si>
  <si>
    <t xml:space="preserve">Domestic violence is the single largest cause of injury to women in America-up to 4 million women suffer its consequences annually; every 15 seconds a woman is beaten in this country, and each day 10 women die from its effects according to a report by the Department of Health and Human Services. </t>
  </si>
  <si>
    <t xml:space="preserve">Battering is the single largest cause of injury to women in the United States as it is estimated that a woman is battered at least once every 15 seconds. </t>
  </si>
  <si>
    <t>139 Cong. Rec. E2485-01</t>
  </si>
  <si>
    <t>Extension of Remarks In the House of Representatives Wednesday, October 20, 1993 ALTERNATIVES TO LIVING IN VIOLENT ENVIRONMENTS &lt;ALIVE&gt;</t>
  </si>
  <si>
    <t xml:space="preserve">It is estimated that three to four million American women are battered each year; battering is the single largest cause of injury to women. </t>
  </si>
  <si>
    <t>139 Cong. Rec. S13818-03</t>
  </si>
  <si>
    <t>Senate Monday, October 18, 1993 DEPARTMENT OF LABOR, HEALTH AND HUMAN SERVICES, AND EDUCATION, AND RELATED AGENCIES APPROPRIATIONS ACT, 1994-CONFERENCE REPORT</t>
  </si>
  <si>
    <t xml:space="preserve">Battering is the single largest cause of injury to women and the medical costs associated with family violence totals over $3.5 billion annually. </t>
  </si>
  <si>
    <t>139 Cong. Rec. S12374-01</t>
  </si>
  <si>
    <t>Senate Thursday, September 23, 1993 DEPARTMENTS OF LABOR, HEALTH AND HUMAN SERVICES, AND EDUCATION, AND RELATED AGENCIES APPROPRIATIONS ACT, 1994</t>
  </si>
  <si>
    <t>In 1984, U.S. Surgeon General C. Everett Koop reported that domestic violence is the single largest cause of injury to women in the United States.</t>
  </si>
  <si>
    <t>139 Cong. Rec. S5751-04</t>
  </si>
  <si>
    <t>Senate Tuesday, May 11, 1993 STATEMENTS ON INTRODUCED BILLS AND JOINT RESOLUTIONS</t>
  </si>
  <si>
    <t>Whereas domestic violence is the single largest cause of injury to women in the United States, affecting six million women;</t>
  </si>
  <si>
    <t xml:space="preserve">Battering continues to be the single largest cause of injury to women in the United States. </t>
  </si>
  <si>
    <t>138 Cong. Rec. S16461-01</t>
  </si>
  <si>
    <t>Senate Saturday, October 3, 1992 DEPARTMENTS OF LABOR, HEALTH AND HUMAN SERVICES, EDUCATION, AND RELATED AGENCIES APPROPRIATIONS ACT, FISCAL YEAR 1993-CONFERENCE REPORT</t>
  </si>
  <si>
    <t>. Angela Corsilles, Note, No-Drop Policies in the Prosecution of Domestic Violence Cases: Guarantee to Action or Dangerous Solution?, 63 Fordham L. Rev. 853, 854 (1994). Corsilles estimates that the American business sector annually loses $3.5 billion to absenteeism and $100 million to medical bills due to family violence. Id.</t>
  </si>
  <si>
    <t>. S. Rep. No. 103-138, pt. 3, at 41-42 (1993).</t>
  </si>
  <si>
    <t>. Melanie Frager Griffith, Note, Battered Woman Syndrome: A Tool for Batterers?, 64 Fordham L. Rev. 141, 164 (1995)(citing Nancy Gibbs, 'Till Death Do Us Part, Time, Jan. 18, 1993, at 38, 41).</t>
  </si>
  <si>
    <t>. S. Rep. No. 101-545, at 37 (1990).</t>
  </si>
  <si>
    <t>. Sally F. Goldfarb, Violence Against Women and the Persistence of Privacy, 61 Ohio St. L.J. 1, 12 (2000).</t>
  </si>
  <si>
    <t>. [S. Rep. No. 103-138] at 41-42.</t>
  </si>
  <si>
    <t>. See Maryland Attorney General's &amp; Lt. Governor's Fam. Violence Council, Stop the Violence: A Call to Action, Recommendations and Action Plan 1 (1996) [hereinafter Stop the Violence].</t>
  </si>
  <si>
    <t>. Zorza, supra note 84, at 421 (quoting Division of Policy Studies, U.S. Dep't of Housing &amp; Urban Dev., Report on the 1988 National Survey of Shelters for the Homeless 14 (1988)).</t>
  </si>
  <si>
    <t>. See Sarah M. Buel, Mandatory Arrest for Domestic Violence, 11 HARV. WOMEN'S L.J. 213 (1988); Lisa R. Beck, Note, Protecting Battered Women: A Proposal for Comprehensive Domestic Violence Legislation in New York, 15 FORDHAM URBAN L.J. 999 (1987); Rivera, supra note 85, at 249.</t>
  </si>
  <si>
    <t>. Cahn, supra note 375, at 1046-47. [Naomi R. Cahn, Civil Images of Battered Women: The Impact of Domestic Violence on Child Custody Decisions, 44 Vand. L. Rev. 1041, 1072-78 (1991).]</t>
  </si>
  <si>
    <t xml:space="preserve">Note DUTY TO RETREAT FOR COHABITANTS--IN NEW JERSEY A BATTERED SPOUSE'S  HOME IS NOT HER  CASTLE </t>
  </si>
  <si>
    <t>Note KANSAS V. HENDRICKS  AS A PARADIGM FOR CIVIL COMMITMENT OF REPEAT DOMESTIC VIOLENCE OFFENDERS</t>
  </si>
  <si>
    <t>Symposium BRZONKALA v. VIRGINIA POLYTECHNIC AND STATE UNIVERSITY : THE CONSTITUTIONALITY OF THE VIOLENCE AGAINST WOMEN ACT --RECOGNIZING THAT VIOLENCE TARGETED AT WOMEN AFFECTS INTERSTATE COMMER</t>
  </si>
  <si>
    <t xml:space="preserve">Note GUNS AND INTIMATE VIOLENCE:  A CONSTITUTIONAL ANALYSIS OF THE LAUTENBERG AMENDMENT </t>
  </si>
  <si>
    <t xml:space="preserve">Comment THE VIOLENCE AGAINST WOMEN ACT OF 1994 : CONNECTING GENDER-MOTIVATED VIOLENCE TO INTERSTATE COMMERCE </t>
  </si>
  <si>
    <t>Current Developments in the Law CULBERSON v. DOAN, 1999 (S.D. OHIO). ON DEFENDANT'S MOTION TO DISMISS, THE UNITED STATES DISTRICT COURT FOR THE SOUTHERN DISTRICT OF OHIO, WESTERN DIVISION HELD THAT: (1) DEFENDANT'S ACTIONS WERE SUFFICIENT TO ALL</t>
  </si>
  <si>
    <t>Violence by intimate partners against women is the leading cause of injury for women, outnumbering injuries resulting from rape, muggings, and auto accidents combined. Id.; Matthew Litsky, Note, Explaining the Legal System's Inadequate Response to the Abuse of Women: A Lack of Coordination, 8 N.Y.L. Sch. J. Hum. Rts. 149, 149 (1990)</t>
  </si>
  <si>
    <t xml:space="preserve">“Violence is the leading cause of injuries to women ages 15 to 44....” S.Rep. No. 103–138, p. 38 (1993) (citing Surgeon General Antonia Novello, From the Surgeon General, U.S. Public Health Services, 267 JAMA 3132 (1992)). </t>
  </si>
  <si>
    <t>Empowering Battereed Women: Changes In Domestic Violence Laws In Hawaii</t>
  </si>
  <si>
    <t xml:space="preserve">Renee M. Yoshimura </t>
  </si>
  <si>
    <t xml:space="preserve">17 U. Haw. L. Rev. 575 </t>
  </si>
  <si>
    <t xml:space="preserve">Domestic Violence  is the leading cause of injury to women in the United States between the ages of 15 and 44.  Every fifteen seconds, somewhere in the United States, a woman is beaten by her husband, ex-husband or boyfriend.  Half of all married women will be beaten at least once by their spouses.  Women are in nine times more danger of a violent attack in their own home than on the streets. </t>
  </si>
  <si>
    <t>University of New Brunswick Law Journal</t>
  </si>
  <si>
    <t>He Human Rights Revolution And Counter-Revolution: Dance Of The Dialectic</t>
  </si>
  <si>
    <t>Irwin Cotler</t>
  </si>
  <si>
    <t>44 U.N.B. L.J. 357</t>
  </si>
  <si>
    <t>in Europe and North America, wife abuse is reported to be the leading cause of injury among women ages fifteen to forty; … In the United States battery is the leading cause of injury to adult women, and a rape is committed every six minutes;</t>
  </si>
  <si>
    <t>Feminist Legal Scholarship On Rape: A Maturing Look At One Form Of Violence Against Women</t>
  </si>
  <si>
    <t>Morrison Torrey</t>
  </si>
  <si>
    <t>2 Wm. &amp; Mary J. Women &amp; L. 35</t>
  </si>
  <si>
    <t>Whereas it is probably true that most, if not all, women fear being raped on a daily basis (or at least think about preventive measures every day),  the reality is that beatings by lovers are the greatest single cause of injury to women in the United States — more than car accidents, rapes and muggings combined.</t>
  </si>
  <si>
    <t>Women's Rights Law Reporter</t>
  </si>
  <si>
    <t>Legislative Responses To Discrimination In Women'S Health Care: A Report Prepared For The Commission To Study Sex Discrimination In The Statutes</t>
  </si>
  <si>
    <t>Caroline W. Jacobus</t>
  </si>
  <si>
    <t>16 Women's Rts. L. Rep. 153</t>
  </si>
  <si>
    <t xml:space="preserve">Battering is the single largest cause of injury to women, accounting for more emergency room visits than auto accidents, muggings and rape combined. One in three women admitted to an emergency room has been seriously abused as have one in twelve of all pregnant women seeking prenatal care,  almost half of all women with alcohol problems and almost half of all female psychiatric in-patients. </t>
  </si>
  <si>
    <t>American Journal of Criminal Law</t>
  </si>
  <si>
    <t>Reconsidering Spousal Privileges After Crawford</t>
  </si>
  <si>
    <t>R. Michael Cassidy</t>
  </si>
  <si>
    <t>33 Am. J. Crim. L. 339</t>
  </si>
  <si>
    <t>Findings by the U.S. Surgeon General reveal that battery by intimates (spouses or lovers) is the single largest cause of physical injury to women in the United States.  The Center for Disease Control and Prevention estimates approximately two million injuries and 1,300 deaths can be attributed to intimate partner violence in the United States each year.  Roughly one out of every three women in this country will be victims of domestic violence during their lifetimes.</t>
  </si>
  <si>
    <t>Berkeley Journal of Gender, Law &amp; Justice</t>
  </si>
  <si>
    <t>Forced Through The Cracks: Deprivation Of The Violence Against Women Act'S Immigration Relief In San Francisco Bay Area Immigrant Domestic Violence Survivors' Cases</t>
  </si>
  <si>
    <t>Lauri J. Owen</t>
  </si>
  <si>
    <t>21 Berkeley J. Gender L. &amp; Just. 13</t>
  </si>
  <si>
    <t>Senate Tuesday, May 16, 1989 STATEMENTS ON INTRODUCED BILLS AND JOINT RESOLUTIONS</t>
  </si>
  <si>
    <t>134 Cong. Rec. S11634-02</t>
  </si>
  <si>
    <t>Senate Thursday, August 11, 1988 STATEMENTS ON INTRODUCED BILLS AND JOINT RESOLUTIONS</t>
  </si>
  <si>
    <t>Whereas domestic violence is the single largest cause of injury to women in the United States, affecting 3,000,000 to 4,000,000 women</t>
  </si>
  <si>
    <t xml:space="preserve">Domestic violence is a major contributor to the escalating level of violence in America. It is the leading cause of injury to women aged 15 to 44, more common than muggings and car crashes combined. </t>
  </si>
  <si>
    <t>139 Cong. Rec. H8640-01</t>
  </si>
  <si>
    <t>court</t>
  </si>
  <si>
    <t>federal</t>
  </si>
  <si>
    <t>Supreme Court of the United States</t>
  </si>
  <si>
    <t>U.S. v. Dixon</t>
  </si>
  <si>
    <t>509 U.S. 688, 113 S.Ct. 2849, 125 L.Ed.2d 556, 61 USLW 4835</t>
  </si>
  <si>
    <t>More difficult to deal with are the circumstances surrounding Foster's defiance of the court order. Realization of the scope of domestic violence—according to the American Medical Association (AMA), “the single largest cause of injury to women,” AMA, Five Issues in American Health 5 (1991)—has come with difficulty, and it has come late.</t>
  </si>
  <si>
    <t>AMA, Five Issues in American Health 5 (1991)</t>
  </si>
  <si>
    <t xml:space="preserve">Comment HATE CRIMES AND THE NEED FOR STRONGER FEDERAL LEGISLATION </t>
  </si>
  <si>
    <t>Elizabeth M. Schneider, Particularity and Generality: Challenges of Feminist Theory and Practice, 67 N.Y.U. L. Rev . 520, 523 (1992). (first sentence)</t>
  </si>
  <si>
    <t xml:space="preserve">Note A NINETEENTH AMENDMENT DEFENSE OF THE VIOLENCE AGAINST WOMEN ACT </t>
  </si>
  <si>
    <t>See S. Rep. No. 103-138, at 38.</t>
  </si>
  <si>
    <t xml:space="preserve">Note ENUMERATED LIMITS, NORMATIVE PRINCIPLES, AND CONGRESSIONAL OVERSTEPPING: WHY THE CIVIL RIGHTS PROVISION OF THE VIOLENCE AGAINST WOMEN ACT IS UNCONSTITUTIONAL </t>
  </si>
  <si>
    <t>S. Rep. No. 103-138, at 38 (citing Surgeon General Antonio Novello, From the Surgeon General, U.S. Public Health Services: A Medical Response _ to Domestic Violence, 267 JAMA 3132 (1992)).</t>
  </si>
  <si>
    <t xml:space="preserve">THE RIGHT RESULTS FOR ALL THE WRONG REASONS: AN HISTORICAL AND FUNCTIONAL ANALYSIS OF THE COMMERCE CLAUSE </t>
  </si>
  <si>
    <t xml:space="preserve">See s. Rep. No. 103-138, at 38 (1993) (citing Surgeon General Antonia Novello, From the Surgeon General, U.S. Public Health Services, 267 JAMA 3132, 3132 (1992)). </t>
  </si>
  <si>
    <t xml:space="preserve">Vanderbilt Law Review </t>
  </si>
  <si>
    <t xml:space="preserve">Note THE RIGHT RESULTS FOR ALL THE WRONG REASONS: AN HISTORICAL AND FUNCTIONAL ANALYSIS OF THE COMMERCE CLAUSE </t>
  </si>
  <si>
    <t xml:space="preserve">Anna Johnson Cramer </t>
  </si>
  <si>
    <t xml:space="preserve">h.R. Conf. Rep. No. 103-711, at 385 (1994) </t>
  </si>
  <si>
    <t xml:space="preserve">Casenote COMMERCE CLAUSE, ENFORCEMENT CLAUSE, OR NEITHER? THE CONSTITUTIONALITY OF THE VIOLENCE AGAINST WOMEN ACT IN BRZONKALA V. MORRISON </t>
  </si>
  <si>
    <t xml:space="preserve">University of Richmond Law Review </t>
  </si>
  <si>
    <t xml:space="preserve">Texas Tech Law Review </t>
  </si>
  <si>
    <t xml:space="preserve">EMPLOYER LIABILITY FOR DOMESTIC VIOLENCE IN THE WORKPLACE: ARE EMPLOYERS WALKING A TIGHTROPE WITHOUT A SAFETY NET? </t>
  </si>
  <si>
    <t xml:space="preserve">See 143 Cong. Rec. S1659-03, S1678 (daily ed. Feb. 26, 1997). </t>
  </si>
  <si>
    <t xml:space="preserve">Comments IS LEAVING WORK TO OBTAIN SAFETY "GOOD CAUSE" TO LEAVE EMPLOYMENT?-- PROVIDING UNEMPLOYMENT INSURANCE TO VICTIMS OF DOMESTIC VIOLENCE IN WASHINGTON STATE </t>
  </si>
  <si>
    <t>Department of Justice Report, 1996, in Congressional Findings of Proposed House Bill, H.R. 851, supra note 130. The Department of Justice report estimated that intimate partners commit more than one million violent crimes against women every year.</t>
  </si>
  <si>
    <t>The Greater Miami Chamber of Commerce has established a Domestic Violence Committee to address the leading cause of injuries or death for women in the workplace.</t>
  </si>
  <si>
    <t>In the United States, domestic violence is the leading cause of injury to women between the ages of 15 and 44.</t>
  </si>
  <si>
    <t xml:space="preserve">Experts say domestic violence is the leading cause of injury to women -- and too often results in death. </t>
  </si>
  <si>
    <t>``Violence is the leading cause of injury to women ages 14-44 -- more than car accident injuries, injuries caused by muggings and deaths caused by cancer combined.''</t>
  </si>
  <si>
    <t xml:space="preserve">Four years ago, the US surgeon general declared domestic violence to be the leading cause of injuries to women aged 15-44. </t>
  </si>
  <si>
    <t xml:space="preserve">Did you know that in the United States, the leading cause of injury to women ages 15 to 44 is battering by a partner? </t>
  </si>
  <si>
    <t>Journal - Gazette</t>
  </si>
  <si>
    <t>And yet such abuse is the leading cause of injury among Black women ages 15 to 44, and Black women from all socioeconomic backgrounds are 35 percent more likely to experience battering than their White counterparts.</t>
  </si>
  <si>
    <t>Battering is the leading cause of injury to women in the United States.</t>
  </si>
  <si>
    <t>One factoid cited on the V-Day Web site is that "battering is the leading cause of injury to women aged 15 to 44 in the United States." But this claim has been repeatedly exposed as inaccurate: The study on which it is based relied on one sample of patients in an emergency room in a high-crime urban area and included injuries not only from domestic violence but from street crime (of which the primary victims are men).</t>
  </si>
  <si>
    <t xml:space="preserve">According to the U.S. surgeon general, battering is the leading cause of injury to women. </t>
  </si>
  <si>
    <t>Symposium WOMEN, CHILDREN AND DOMESTIC VIOLENCE: CURRENT TENSIONS AND EMERGING ISSUES</t>
  </si>
  <si>
    <t xml:space="preserve">WOMEN'S RIGHTS AND FETAL PERSONHOOD IN CRIMINAL LAW </t>
  </si>
  <si>
    <t>Antonia C. Novello et al., From the Surgeon General, U.S. Public Health Service, 267 JAMA 3132, 3132 (1992).</t>
  </si>
  <si>
    <t xml:space="preserve">California Law Review </t>
  </si>
  <si>
    <t xml:space="preserve">Comment GOOD COP, BAD COP: FEDERAL PROSECUTION OF STATE-LEGALIZED MEDICAL MARIJUANA USE AFTER UNITED STATES V. LOPEZ </t>
  </si>
  <si>
    <t xml:space="preserve">Alistair E. Newbern </t>
  </si>
  <si>
    <t xml:space="preserve">Yale Journal of Law and Feminism </t>
  </si>
  <si>
    <t xml:space="preserve">Article EFFECTIVE INTERVENTION IN DOMESTIC VIOLENCE CASES: RETHINKING THE ROLES OF PROSECUTORS, JUDGES, AND THE COURT SYSTEM </t>
  </si>
  <si>
    <t xml:space="preserve">STRIVING FOR JUSTICE WITH THE VIOLENCE AGAINST WOMEN ACT AND CIVIL TORT ACTIONS </t>
  </si>
  <si>
    <t>See Susan E. Bernstein, Living Under Siege: Do Stalking Laws Protect Domestic Violence Victims?, 15 Cardozo L. Rev. 525, 525 n.1 (1993).</t>
  </si>
  <si>
    <t xml:space="preserve">Comment THE CIVIL RIGHTS PROVISION OF THE VIOLENCE AGAINST WOMEN ACT: ITS LEGACY AND FUTURE </t>
  </si>
  <si>
    <t>In 1988, the "Surgeon General of the United States found domestic violence to be the number one public health risk to adult women in the United States." "Almost ten years later, violence against women still poses the "leading cause of injuries to women . . . . ages 15 through 44 years."</t>
  </si>
  <si>
    <t>Ruth Jenny &amp; Kelly Gaines Stoner, Domestic Violence and the North Dakota Best Interests Statute, 72 N.D. L. REV 1011, 1014 (1996). // Surgeon General Antonio Novell, "From the Surgeon General, U.S. Public Health Service, Journal of the American Medical Association," 267 JAMA 3132, 3132 (1992).</t>
  </si>
  <si>
    <t xml:space="preserve">Domestic Violence Feature Section THE LAWYER'S BASIC GUIDE TO DOMESTIC VIOLENCE </t>
  </si>
  <si>
    <t>Uniform Crime Reports, Federal Bureau of Investigation, 1991.</t>
  </si>
  <si>
    <t xml:space="preserve">Texas Bar Journal </t>
  </si>
  <si>
    <t xml:space="preserve">Domestic Violence Feature Section A LAWYER'S UNDERSTANDING OF DOMESTIC VIOLENCE </t>
  </si>
  <si>
    <t xml:space="preserve">Sarah M. Buel </t>
  </si>
  <si>
    <t>Texas Young Lawyers Association (TYLA) President's Opinion: HISTORY HAS BEEN BRUTAL FOR WOMEN</t>
  </si>
  <si>
    <t xml:space="preserve">THE FAILURE OF UNITED STATES V. LOPEZ: ANALYZING THE VIOLENCE AGAINST WOMEN ACT </t>
  </si>
  <si>
    <t>S. Rep. No. 103-138, at 38.</t>
  </si>
  <si>
    <t xml:space="preserve">Scholar: St. Mary's Law Review on Minority Issues </t>
  </si>
  <si>
    <t xml:space="preserve">Comment A MOTHER REMOVED - A CHILD LEFT BEHIND: A BATTERED IMMIGRANT'S NEED FOR A MODIFIED BEST INTEREST STANDARD </t>
  </si>
  <si>
    <t xml:space="preserve">JULIE LINARES-FIERRO </t>
  </si>
  <si>
    <t>Patricia A. McKenzie</t>
  </si>
  <si>
    <t>31 Nova L. Rev. 355</t>
  </si>
  <si>
    <t>Domestic violence in the United States is the leading cause of injury to women.  “In 2001, women accounted for 85 percent of the victims of intimate partner violence.”</t>
  </si>
  <si>
    <t>An Argument For Original Intent: Restoring Rule 801(D)(1)(A) To Protect Domestic Violence Victims In A Post-Crawford World</t>
  </si>
  <si>
    <t>Andrew King-Ries</t>
  </si>
  <si>
    <t>27 Pace L. Rev. 199</t>
  </si>
  <si>
    <t xml:space="preserve">Studies show that twenty percent of American women have been physically assaulted by a domestic partner.  The leading cause of injury to American women every year is domestic violence,  the leading indicator of child abuse is domestic violence, and the greatest risk factor for children becoming violent adults is the presence of domestic violence in their homes. </t>
  </si>
  <si>
    <t>Stetson Law Review</t>
  </si>
  <si>
    <t>Town Of Castle Rock V. Gonzales: The Supreme Court Goes To Great Lengths To Ensure Police Discretion, But At What Cost?</t>
  </si>
  <si>
    <t>Ryan C. Hasanbasic</t>
  </si>
  <si>
    <t>36 Stetson L. Rev. 881</t>
  </si>
  <si>
    <t>Culberson v. Doan</t>
  </si>
  <si>
    <t>65 F.Supp.2d 701</t>
  </si>
  <si>
    <t>The House Report on the Domestic Violence Firearm Prevention Act made several legislative findings: (1) domestic violence is the leading cause of injury to women in the United States between the ages of 15 and 44; (2) firearms are used by the abuser in 7 percent of domestic violence incidents ... and (3) individuals with a history of domestic abuse should not have easy access to firearms. H.R.Rep. No. 103-395 (1993).</t>
  </si>
  <si>
    <t>H.R.Rep. No. 103-395 (1993).</t>
  </si>
  <si>
    <t>state</t>
  </si>
  <si>
    <t>Court of Appeals of Maryland</t>
  </si>
  <si>
    <t>Coburn v. Coburn</t>
  </si>
  <si>
    <t>342 Md. 244, 674 A.2d 951</t>
  </si>
  <si>
    <t>Elizabeth M. Schneider, The Violence of Privacy, 23 CONN.L.REV. 973, 981 (1991).</t>
  </si>
  <si>
    <t>Court of Criminal Appeals of Tennessee, at Jackson</t>
  </si>
  <si>
    <t>State v. Gutierrez</t>
  </si>
  <si>
    <t>nr: C.C.A. NO. 02C01-9502-CC-00043</t>
  </si>
  <si>
    <t>Developments in the Law--Legal Responses to Domestic Violence, 106 Harv. L.Rev. 1498, 1501(1993) (statistical citations omitted); (statistical citations omitted) David M. Zlotnick, Empowering the Battered Woman: The Use of Criminal Contempt Sanctions to Enforce Civil Protection Orders, 56 Ohio St. L.J. 1153, 1156-57 (1995).</t>
  </si>
  <si>
    <t>Supreme Court of California</t>
  </si>
  <si>
    <t>People v. Laino</t>
  </si>
  <si>
    <t>32 Cal.4th 878, 87 P.3d 27, 11 Cal.Rptr.3d 723, 04 Cal. Daily Op. Serv. 3062, 2004 Daily Journal D.A.R. 4325</t>
  </si>
  <si>
    <t>Stats.1995, ch. 641, § 1, subds. (a)-(e), p. 5069.)</t>
  </si>
  <si>
    <t>Supreme Court of Alaska</t>
  </si>
  <si>
    <t>Rodvik v. Rodvik</t>
  </si>
  <si>
    <t>151 P.3d 338</t>
  </si>
  <si>
    <t xml:space="preserve">Congress had a clear goal of keeping firearms out of the hands of people who had committed acts of domestic violence and made the following legislative findings when it passed the law: (1) [D]omestic violence is the leading cause of injury to women in the United States between the ages of 15 and 44; ... H.R. Rep. No. 103–395 (1993). </t>
  </si>
  <si>
    <t>H.R. Rep. No. 103–395 (1993)</t>
  </si>
  <si>
    <t>Supreme Court of Washington, En Banc</t>
  </si>
  <si>
    <t>Danny v. Laidlaw Transit Services, Inc.</t>
  </si>
  <si>
    <t>32 J. Legal Prof. 215</t>
  </si>
  <si>
    <t>Moreover, battering by a loved one—a husband, ex-husband, or lover—“‘is the single largest cause of injury to women in the United States, and accounts for thirty-one percent of all murders of women.”’</t>
  </si>
  <si>
    <t>Brooklyn Law Review</t>
  </si>
  <si>
    <t>Changing Federal Statutory Proposals To Address Domestic Violence At Work</t>
  </si>
  <si>
    <t>Marcy L. Karin</t>
  </si>
  <si>
    <t>74 Brook. L. Rev. 377</t>
  </si>
  <si>
    <t>Over five million acts of domestic violence are committed every year.  The prevalence of these acts makes domestic violence “the leading cause of injury to women.”</t>
  </si>
  <si>
    <t>CBA Record</t>
  </si>
  <si>
    <t>President'S Page: The Crisis Of Domestic Violence In Chicago</t>
  </si>
  <si>
    <t>Anita M. Alvarez</t>
  </si>
  <si>
    <t>23-SEP CBA Rec. 12</t>
  </si>
  <si>
    <t>On a national level, the Journal of the American Medical Association reports that domestic violence is the leading cause of injury to women between the ages of 15 and 44, more common than cancer deaths, car accidents and muggings.</t>
  </si>
  <si>
    <t>Mandatory Arrest: Past Its Prime</t>
  </si>
  <si>
    <t>Alexandra Pavlidakis</t>
  </si>
  <si>
    <t>49 Santa Clara L. Rev. 1201</t>
  </si>
  <si>
    <t xml:space="preserve">One in every four women will be abused by an intimate partner in her lifetime.  In 1989, the Bureau of Justice reported that partner abuse was the leading cause of injury to women in the United States  and resulted in thirty-one percent of all murders of women. </t>
  </si>
  <si>
    <t>Southern California Review of Law &amp; Social Justice</t>
  </si>
  <si>
    <t>Can'T Buy Me Love: Funding Marriage Promotion Versus Listening To Real Needs In Breaking The Cycle Of Poverty</t>
  </si>
  <si>
    <t>Aly Parker</t>
  </si>
  <si>
    <t>18 S. Cal. Rev. L. &amp; Soc. Just. 493</t>
  </si>
  <si>
    <t xml:space="preserve">Domestic violence, a form of control over women and an enforcement of the antiquated patriarchal belief that men “own” their wives, is the leading cause of injury to women in America. </t>
  </si>
  <si>
    <t>The Sound Of Silence: Holding Batterers Accountable For Silencing Their Victims</t>
  </si>
  <si>
    <t>Tom Lininger</t>
  </si>
  <si>
    <t>87 Tex. L. Rev. 857</t>
  </si>
  <si>
    <t>Male violence is the leading cause of injury to women in this country.</t>
  </si>
  <si>
    <t>Washington and Lee Journal of Civil Rights and Social Justice</t>
  </si>
  <si>
    <t>If Not Now, When? Individual And Collective Responsibility For Male Intimate Violence</t>
  </si>
  <si>
    <t>G. Kristian Miccio</t>
  </si>
  <si>
    <t>15 Wash. &amp; Lee J. Civil Rts. &amp; Soc. Just. 405</t>
  </si>
  <si>
    <t>What we do know and what is not subject to unfettered conjecture is the cost of male intimate violence to the family, to the community and to the State. Male intimate violence is the leading cause of injury to women between the ages of fifteen and forty-four, and studies conducted after the 1992 public hearings held by the Judiciary Committee, confirm that male intimate violence is very costly in terms of hospitalization, lost wages, court costs, and incarceration.</t>
  </si>
  <si>
    <t>William and Mary Journal of Women and the Law</t>
  </si>
  <si>
    <t>Privacy And Domestic Violence In Court</t>
  </si>
  <si>
    <t>Rebecca Hulse</t>
  </si>
  <si>
    <t>16 Wm. &amp; Mary J. Women &amp; L. 237</t>
  </si>
  <si>
    <t>Despite progress made in addressing domestic violence issues in the past several decades,  domestic violence remains “the leading cause of injury to women” in the United States.  “[A]n estimated 1.3 million women are victims of physical assault by an intimate partner each year” in the United States</t>
  </si>
  <si>
    <t>The Parent Trap: Implications Of Surrogacy On Motherhood, Fatherhood, And The Family</t>
  </si>
  <si>
    <t>John Haskell</t>
  </si>
  <si>
    <t>6 Whittier J. Child &amp; Fam. Advoc. 107</t>
  </si>
  <si>
    <t>While not all domestic violence is because of men, the statistics are frightening. Domestic violence is the leading cause of injury to women ages 15 to 44 (roughly 4 million each year).</t>
  </si>
  <si>
    <t>Widener Law Journal</t>
  </si>
  <si>
    <t>Another Perspective: The Bankruptcy Code Harms Women And Children</t>
  </si>
  <si>
    <t>Peter C. Alexander</t>
  </si>
  <si>
    <t>15 Widener L.J. 599</t>
  </si>
  <si>
    <t>Some members of Congress recognize that domestic violence is the leading cause of injury to U.S. women between the ages of fifteen and forty-four.  This is a staggering figure and, while there are many factors that are cited as causes of domestic violence, families facing financial difficulty is a common one.</t>
  </si>
  <si>
    <t>Creating Sex Offender Registries: The Religious Right And The Failure To Protect Society'S Vulnerable</t>
  </si>
  <si>
    <t>Steven R. Morrison</t>
  </si>
  <si>
    <t>35 Am. J. Crim. L. 23</t>
  </si>
  <si>
    <t xml:space="preserve">Battering is one of the single greatest causes of injury to women. According to the Department of Justice statistics, of the 1.4 million hospital emergency room admissions in 1994, about a quarter of them were treated for injuries from domestic violence. The prevalence of violence against women associated with the U.S. Armed Forces is deeply disturbing. </t>
  </si>
  <si>
    <t>145 Cong. Rec. S1762-01</t>
  </si>
  <si>
    <t>Senate Tuesday, February 23, 1999 KOSOVO</t>
  </si>
  <si>
    <t>Outside of the military, the American home was considered this country's most violent setting.  “Violence at the hand[s] of a husband or other partner [was] the leading cause of injury to women between the ages of fifteen and forty-four, causing more injuries than assaults by strangers, rapes, and traffic accidents combined.”  Children are hurt as well.</t>
  </si>
  <si>
    <t>In America, from 1978 to 1982, a woman was assaulted by her partner every fifteen seconds.  By 1993, this made domestic violence the greatest cause of injury to women each year.</t>
  </si>
  <si>
    <t>Family Court Review</t>
  </si>
  <si>
    <t>The Politics Of Research: The Use, Abuse, And Misuse Of Social Science Data--The Cases Of Intimate Partner Violence</t>
  </si>
  <si>
    <t>Richard J. Gelles</t>
  </si>
  <si>
    <t>45 Fam. Ct. Rev. 42</t>
  </si>
  <si>
    <t>Domestic violence is the leading cause of injury to women between the ages of 15 and 44 in the United States--more than car accidents, muggings, and rapes combined. This factoid has been attributed to both former Surgeon General Antonia Novello and the Centers for Disease Control (CDC). The actual primary source of this factoid is research by Evan Stark and Ann Flitcraft (1988). It was Stark and Flitcraft who supplied the fact to CDC, who then included it in material supplied to the Surgeon General. Unfortunately, as good a sound bite as it is, the statement is simply not true. The original source of this statement goes back to two papers by Stark and Flitcraft (Stark, 1984; Stark &amp; Flitcraft, 1981). First, the actual research on which the factoid is based is a rather small survey of one emergency room. Second, in the original articles, they stated that domestic violence may (emphasis added) be a more common cause of emergency room visits than car accidents, muggings, and rapes combined. The late Linda Saltzman from the CDC told all journalists who called to check this factoid that the CDC does not recognize this as either its own fact or a reputable fact.</t>
  </si>
  <si>
    <t>Florida A &amp; M University Law Review</t>
  </si>
  <si>
    <t>Domestic Violence Against Women With Disabilities: A Feminist Legal Theory Analysis</t>
  </si>
  <si>
    <t>Doug Jones</t>
  </si>
  <si>
    <t>2 Fla. A &amp; M U. L. Rev. 207</t>
  </si>
  <si>
    <t xml:space="preserve">Some reports conclude that battering by husbands, ex-husbands, or boyfriends is the “single largest cause of injury to women in the United States”.  Moreover, some commentators estimate that as many as 50% of all married women will be beaten at least once by their husbands. </t>
  </si>
  <si>
    <t>Harvard Journal of Law &amp; Gender</t>
  </si>
  <si>
    <t>Social Research And Social Change: Meeting The Challenge Of Gender Inequality And Sexual Abuse</t>
  </si>
  <si>
    <t>30 Harv. J. L. &amp; Gender 11</t>
  </si>
  <si>
    <t xml:space="preserve">Domestic violence is a leading cause of injury to women and costs the nation several billion dollars annually in health care, absenteeism, lost wages, legal expenses, and incarceration. </t>
  </si>
  <si>
    <t>Houston Law Review</t>
  </si>
  <si>
    <t xml:space="preserve">Domestic violence is a crime. It is the single greatest cause of injury to American women-more than burglaries, muggings, or other physical crimes combined. </t>
  </si>
  <si>
    <t>Mr. Speaker, I rise today in recognition of National Domestic Violence Awareness Month and in honor of this National Day of Remembrance for victims of domestic abuse and their families. Domestic violence is the largest single cause of injury to women in the United States, forcing more than 1.5 million women to seek medical treatment each year. Spouse abuse accounts for more visits to hospital emergency rooms than car crashes, muggings, and rape combined, and the annual costs for medical care amount to an incredible $44 million.</t>
  </si>
  <si>
    <t>140 Cong. Rec. H10688-01</t>
  </si>
  <si>
    <t>House of Representatives Tuesday, October 4, 1994 NATIONAL DAY OF REMEMBRANCE FOR VICTIMS OF DOMESTIC ABUSE</t>
  </si>
  <si>
    <t>Congress makes the following findings: &lt;"(1) Violence against women is a leading cause of physical injury to women. Such violence has a devastating impact on women's physical and emotional health, financial security, and ability to maintain their jobs, and thus impacts interstate commerce.</t>
  </si>
  <si>
    <t>151 Cong. Rec. S10998-02</t>
  </si>
  <si>
    <t>Senate Tuesday, October 4, 2005 VIOLENCE AGAINST WOMEN ACT OF 2005</t>
  </si>
  <si>
    <t>rampant battering still occurs. “Between three and four million women are battered each year. More than one million of them seek medical care, making battery the single largest cause of injury to women in the U.S.”  Some estimate that the numbers are even greater.  Woman battering may even be increasing.</t>
  </si>
  <si>
    <t>American Criminal Law Review</t>
  </si>
  <si>
    <t>Moral Reasoning And The Criminal Law: The Example Of Selfdefense</t>
  </si>
  <si>
    <t>David McCord and Sandra K. Lyons</t>
  </si>
  <si>
    <t>30 Am. Crim. L. Rev. 97</t>
  </si>
  <si>
    <t xml:space="preserve">Congress makes the following findings: … (2) Violence against women has been reported to be the leading cause of physical injury to women. Such violence has a devastating impact on women's physical and emotional health and financial security.
</t>
  </si>
  <si>
    <t>150 Cong. Rec. S2802-03</t>
  </si>
  <si>
    <t>Congress makes the following findings: (1) Domestic violence crimes account for approximately 15 percent of total crime costs in the United States each year. (2) Violence against women has been reported to be the leading cause of physical injury to women. Such violence has a devastating impact on women's physical and emotional health and financial security.</t>
  </si>
  <si>
    <t>149 Cong. Rec. S13661-01</t>
  </si>
  <si>
    <t>Senate Thursday, October 30, 2003 STATEMENTS ON INTRODUCED BILLS AND JOINT RESOLUTIONS</t>
  </si>
  <si>
    <t>(a) FINDINGS.-The House finds the following: (1) Domestic violence is the leading cause of physical injury to women. The Department of Justice estimates that over 1,000,000 violent crimes against women are committed by intimate partners annually.</t>
  </si>
  <si>
    <t>143 Cong. Rec. H3358-01</t>
  </si>
  <si>
    <t>House of Representatives Wednesday, June 4, 1997 CONFERENCE REPORT ON HOUSE CONCURRENT RESOLUTION 84, CONCURRENT RESOLUTION ON THE BUDGET, FISCAL YEAR 1998</t>
  </si>
  <si>
    <t>(a) FINDINGS.-The Senate finds the following: (1) Domestic violence is the leading cause of physical injury to women. The Department of Justice estimates that over 1,000,000 violent crimes against women are committed by intimate partners annually.</t>
  </si>
  <si>
    <t>(a) FINDINGS.-Congress finds the following: (1) Domestic violence is the leading cause of physical injury to women. The Department of Justice estimates that over 1,000,000 violent crimes against women are committed by intimate partners annually.</t>
  </si>
  <si>
    <t>143 Cong. Rec. S5023-06</t>
  </si>
  <si>
    <t>Senate Friday, May 23, 1997 CONCURRENT RESOLUTION ON THE BUDGET</t>
  </si>
  <si>
    <t>143 Cong. Rec. S4851-01</t>
  </si>
  <si>
    <t>Senate Wednesday, May 21, 1997 CONCURRENT RESOLUTION ON THE BUDGET</t>
  </si>
  <si>
    <t>143 Cong. Rec. S4899-02</t>
  </si>
  <si>
    <t>Senate Wednesday, May 21, 1997 AMENDMENTS SUBMITTED</t>
  </si>
  <si>
    <t>(a) FINDINGS.-Congress finds the following: (1) Domestic violence is the leading cause of physical injury to women. The Department of Justice estimates that over 1,000,000 violent crimes against women are committee by intimate partners annually.</t>
  </si>
  <si>
    <t>143 Cong. Rec. S4782-01</t>
  </si>
  <si>
    <t>abuse of women by male partners is the leading cause of injury to women in the United States.  One woman in the United States is beaten every 18 seconds,  and between two and four thousand women die every year from abuse.  Police involvement in domestic violence cases nationally exceeds police involvement in murder, rape, and all forms of aggravated assault.</t>
  </si>
  <si>
    <t>North Dakota Law Review</t>
  </si>
  <si>
    <t>Defending Battered Women: Everything She Says May Be Used Against Them</t>
  </si>
  <si>
    <t>Irvin B. Nodland</t>
  </si>
  <si>
    <t>68 N.D. L. Rev. 131</t>
  </si>
  <si>
    <t>Not every lawyer will defend a battered woman during her legal career. Not doing so, however, is more apt to be by choice than from lack of opportunity. Domestic violence is the single largest cause of injury to women in the United States today.  It contributes more injury to women than all of the automobile accidents, muggings and rapes combined.</t>
  </si>
  <si>
    <t>Asian American Pacific Islands Law Journal</t>
  </si>
  <si>
    <t>The Marriage Fraud Act Revised: The Continuing Subordination Of Asian &amp; Pacific Islander Women</t>
  </si>
  <si>
    <t>Anna Y. Park</t>
  </si>
  <si>
    <t>1 Asian Am. Pac. Is. L.J. 29</t>
  </si>
  <si>
    <t>In the United States, battery is the leading cause of injury to adult women. In 1983, the Federal Bureau of Investigation reported that a woman was battered every 15 seconds. … A 1992 U.S. Surgeon General report attributes the leading cause of death among women to domestic violence.</t>
  </si>
  <si>
    <t>Cardozo Law Review</t>
  </si>
  <si>
    <t xml:space="preserve"> Living Under Siege: Do Stalking Laws Protect Domestic Violence Victims?</t>
  </si>
  <si>
    <t>Susan E. Bernstein</t>
  </si>
  <si>
    <t>15 Cardozo L. Rev. 525</t>
  </si>
  <si>
    <t>It is estimated that the leading cause of injury to women in the United States is abuse inflicted by intimates. Nancy Gibbs, 'Til Death Do Us Part, Time, Jan. 18, 1993, at 41.</t>
  </si>
  <si>
    <t>Harvard International Law Journal</t>
  </si>
  <si>
    <t>Finding A Mechanism To Enforce Women'S Right To State Protection From Domestic Violence In The Americas</t>
  </si>
  <si>
    <t>Katherine M. Culliton</t>
  </si>
  <si>
    <t>34 Harv. Int'l L.J. 507</t>
  </si>
  <si>
    <t xml:space="preserve">Domestic violence is the leading cause of injury to women in the United States. </t>
  </si>
  <si>
    <t>Harvard Law Review</t>
  </si>
  <si>
    <t>Developments In The Law: Legal Responses To Domestic Violence</t>
  </si>
  <si>
    <t>106 Harv. L. Rev. 1501</t>
  </si>
  <si>
    <t>Federal Bureau of Investigation statistics indicate that a woman is beaten every eighteen seconds,  and according to the Surgeon General, abuse inflicted by intimates constitutes one of the leading causes of injury to women in the United States.  ... Antonia C. Novello, From the Surgeon General, U.S. Public Health Service, 267 JAMA 3132, 3132 (1992) (noting that a recent study found violence to be the “leading cause of injuries to women ages 15 through 44 years”); Nancy Gibbs, 'Til Death Do Us Part, Time, Jan. 18, 1993, at 38, 41 (“More American women - rich and poor alike - are injured by the men in their life than by car accidents, muggings and rape combined.”).</t>
  </si>
  <si>
    <t>Iii. New State And Federal Responses To Domestic Violence</t>
  </si>
  <si>
    <t>106 Harv. L. Rev. 1528</t>
  </si>
  <si>
    <t>When violence against women is seen in its true light as the leading cause of injury to American women,  this reluctance to involve the federal courts appears to be a thinly-veiled excuse for society's continued refusal to treat violent crime against women with the seriousness it deserves.</t>
  </si>
  <si>
    <t>Hofstra Law Review</t>
  </si>
  <si>
    <t>Providing Legal Protection For Battered Women: An Analysis Of State Statutes And Case Law</t>
  </si>
  <si>
    <t>Catherine F. Klein, Leslye E. Orloff</t>
  </si>
  <si>
    <t>21 Hofstra L. Rev. 801</t>
  </si>
  <si>
    <t>Domestic violence is the single largest cause of injury to women in the United States-more significant than auto accidents, rapes, and muggings combined.  Spousal abuse, specifically wife battering, may exceed even alcoholism in its magnitude as a health problem.</t>
  </si>
  <si>
    <t>Lawyering For Social Change: The Power Of The Narrative In Domestic Violence Law Reform</t>
  </si>
  <si>
    <t>Jane C. Murphy</t>
  </si>
  <si>
    <t>21 Hofstra L. Rev. 1243</t>
  </si>
  <si>
    <t xml:space="preserve">Battering by a spouse or intimate partner is the single largest cause of injury to women in the United States.  Each year over one million women seek medical treatment for injuries inflicted by their husbands, ex-husbands, or boyfriends. </t>
  </si>
  <si>
    <t>Indiana Law Journal</t>
  </si>
  <si>
    <t xml:space="preserve">National Task Force on Violence Against Women (NOW Legal Defense &amp; Educ. Fund, Washington, D.C.), July 24, 1996, at 5 (noting that "violence is the leading cause of injury to women aged 15-44"); // Violence is the leading cause of injuries to women ages 15 to 44, more common than automobile accidents, muggings, and cancer deaths combined. S. Rep. No. 103-138, at 37 (1993). </t>
  </si>
  <si>
    <t>Alana Bassin</t>
  </si>
  <si>
    <t>8 Hastings Women's L.J. 351</t>
  </si>
  <si>
    <t xml:space="preserve">In the United States, domestic violence is the leading cause of injury for women between the ages of 15-44. </t>
  </si>
  <si>
    <t>Christine Conover</t>
  </si>
  <si>
    <t>1 J. Gender Race &amp; Just. 269</t>
  </si>
  <si>
    <t xml:space="preserve">Gender-motivated violence continues to be the leading cause of injury to women. </t>
  </si>
  <si>
    <t>George B. Stevenson</t>
  </si>
  <si>
    <t>33 Willamette L. Rev. 847</t>
  </si>
  <si>
    <t xml:space="preserve">In 1994, Congress acknowledged domestic violence as the leading cause of injuries to women between the ages of fifteen and forty-four. </t>
  </si>
  <si>
    <t>Donna Wills</t>
  </si>
  <si>
    <t>7 UCLA Women's L.J. 173</t>
  </si>
  <si>
    <t xml:space="preserve">Besides being "an unacknowledged epidemic in our society,"  domestic violence is the leading cause of injury to women,  a major factor in female homicide,  a contributing factor to female suicide,  a major risk for child abuse,  and a major precursor for future batterers  and violent youth offenders. </t>
  </si>
  <si>
    <t>Jean Peters-Baker</t>
  </si>
  <si>
    <t>65 UMKC L. Rev. 1003</t>
  </si>
  <si>
    <t xml:space="preserve">The Surgeon General reported domestic violence as the leading cause of injury to women between the ages of 15 to 44, which is more common than automobile accidents, muggings, and cancer deaths combined. </t>
  </si>
  <si>
    <t>Chris A. Rauschl</t>
  </si>
  <si>
    <t>81 Minn. L. Rev. 1601</t>
  </si>
  <si>
    <t xml:space="preserve">Violence against women is the leading cause of injury to women ages 15 to 44. </t>
  </si>
  <si>
    <t>Machaela M. Hoctor</t>
  </si>
  <si>
    <t>85 Cal. L. Rev. 643</t>
  </si>
  <si>
    <t>Domestic violence is the leading cause of injury to women in the United States.</t>
  </si>
  <si>
    <t>Melanie L. Winskie</t>
  </si>
  <si>
    <t>100. 31 Ga. L. Rev. 985</t>
  </si>
  <si>
    <t xml:space="preserve">In a 1991 report, for example, the Senate concluded as follows: Violent attacks by men now tops the list of dangers to an American woman's health….Drunk driving, heart attacks, and cancer--not violent attacks by men--are commonly perceived to be the most serious public health threats to women. Yet the figures clearly demonstrate that violence puts women at greater risk. </t>
  </si>
  <si>
    <t>Julie Momjian</t>
  </si>
  <si>
    <t>28 Pac. L.J. 847</t>
  </si>
  <si>
    <t xml:space="preserve">Reports consistently show that domestic violence is the leading cause of injury to women, more than car accidents, muggings, and rapes combined. </t>
  </si>
  <si>
    <t>Carolyn Peri Weiss</t>
  </si>
  <si>
    <t>75 Wash. U. L.Q. 723</t>
  </si>
  <si>
    <t xml:space="preserve">For example, Congress learned that between 1988 and 1992, violence was the "leading cause of injury to women ages 15 to 44, more common than automobile accidents, muggings, and cancer deaths combined." </t>
  </si>
  <si>
    <t>Karen Tichenor</t>
  </si>
  <si>
    <t>18 Women's Rts. L. Rep. 329</t>
  </si>
  <si>
    <t>Johanna R. Shargel</t>
  </si>
  <si>
    <t>106 Yale L.J. 1849</t>
  </si>
  <si>
    <t xml:space="preserve">The Senate Judiciary Committee, after reviewing a wide array of studies on violence against women in the United States, reported that "[v] iolence is the leading cause of injuries to women ages 15 to 44, more common than automobile accidents, muggings, and cancer deaths combined." </t>
  </si>
  <si>
    <t>Paul M. Kurtz</t>
  </si>
  <si>
    <t>30 Fam. L.Q. 949</t>
  </si>
  <si>
    <t>Points out that, according to recent data, "domestic violence is the leading cause of injury to women in the United States between the ages of 15 and 44."</t>
  </si>
  <si>
    <t>Devon W. Carbado</t>
  </si>
  <si>
    <t>32 Harv. C.R.-C.L. L. Rev. 49</t>
  </si>
  <si>
    <t xml:space="preserve">The Simpson case resulted in various interest groups, including NOW, invoking statistics concerning the pervasiveness of domestic abuse. One of the common statistics cited is that, "domestic violence is the leading cause of injury to women [between the ages of] 15 to 44." </t>
  </si>
  <si>
    <t>Lynne R. Kurtz</t>
  </si>
  <si>
    <t>60 Alb. L. Rev. 1345</t>
  </si>
  <si>
    <t>19-44</t>
  </si>
  <si>
    <t xml:space="preserve">Domestic violence is the leading cause of injury to women between the ages of nineteen and forty-four. </t>
  </si>
  <si>
    <t>Megan Weinstein</t>
  </si>
  <si>
    <t>12 Berkeley Women's L.J. 119</t>
  </si>
  <si>
    <t xml:space="preserve">After conducting hearings on violence against women and its impact on interstate commerce, the Senate Judiciary Committee found that "[v]iolence is the leading cause of injury to women ages 15-44, more common than automobile accidents, muggings, and cancer deaths combined." </t>
  </si>
  <si>
    <t>Peter J. Liuzzo</t>
  </si>
  <si>
    <t>63 Brook. L. Rev. 367</t>
  </si>
  <si>
    <t>Yvette J. Mabbun</t>
  </si>
  <si>
    <t>29 St. Mary's L.J. 207</t>
  </si>
  <si>
    <t xml:space="preserve">Congressional committees assigned to study this epidemic found that violent attacks by men topped the list of dangers to an American woman's health. </t>
  </si>
  <si>
    <t>Kristyn J. Krohse</t>
  </si>
  <si>
    <t>1997 U. Ill. L. Rev. 923</t>
  </si>
  <si>
    <t xml:space="preserve">According to recent statistics, domestic violence is the leading cause of injuries to women aged fifteen through forty-four. Spouse abuse is more common than automobile accidents, muggings, and cancer deaths combined. </t>
  </si>
  <si>
    <t>Kerrie E. Maloney</t>
  </si>
  <si>
    <t>96 Colum. L. Rev. 1876</t>
  </si>
  <si>
    <t>(relating that according to two former surgeon generals, violence at home is leading cause of injury to adult women)</t>
  </si>
  <si>
    <t>Elizabeth Dietz</t>
  </si>
  <si>
    <t>13 Ariz. J. Int'l &amp; Comp. L. 551</t>
  </si>
  <si>
    <t xml:space="preserve">In 1992, Surgeon General Antonio Novello found that "violence is the leading cause of injuries to women ages fifteen to forty-four." </t>
  </si>
  <si>
    <t>Nancy E. Dowd</t>
  </si>
  <si>
    <t>48 Fla. L. Rev. 523</t>
  </si>
  <si>
    <t xml:space="preserve">Domestic violence is the leading cause of injuries to women ages 15 to 44; as many as four million women are victims each year. </t>
  </si>
  <si>
    <t>Kristin L. Taylor</t>
  </si>
  <si>
    <t>76 B.U. L. Rev. 575</t>
  </si>
  <si>
    <t>Male violence is the leading cause of injury to women in this country. // The Centers for Disease Control has estimated that battering accounts for "more serious injuries [to women] than auto accidents, household accidents, mugging and rapes combined."</t>
  </si>
  <si>
    <t>Judge Chester B. Chance, Alison E. Gerencser</t>
  </si>
  <si>
    <t>70-APR Fla. B.J. 54</t>
  </si>
  <si>
    <t xml:space="preserve">Battering is the single major cause of injury to women, more frequent than auto accidents, muggings, and rapes combined. </t>
  </si>
  <si>
    <t>Malinda L. Seymore</t>
  </si>
  <si>
    <t>90 Nw. U. L. Rev. 1032</t>
  </si>
  <si>
    <t xml:space="preserve">Elizabeth Schneider points out that “[a]buse of women by male partners is the leading cause of injury to women in the United States.” </t>
  </si>
  <si>
    <t>Reforms To Criminal Defense Instructions: New Patterned Jury Instructions Which Account For The Experience Of The Battered Woman Who Kills Her Battering Mate</t>
  </si>
  <si>
    <t>Deborrah Ann Klis</t>
  </si>
  <si>
    <t>24 Golden Gate U. L. Rev. 131</t>
  </si>
  <si>
    <t>The Surgeon General indicates that domestic violence is one of the leading causes of injury to women.  In fact, recent commentary suggests that more American women, whether rich or poor, are injured by the men in their lives than by car accidents, muggings and rape combined.  Most women do not strike back. ... From the Surgeon General, U.S. Public Health Service, 267 JAMA 3132, 3132 (1992) (noting that “a recent study found violence to be the ‘leading cause of injuries to women ages 15 through 44 years' ”).</t>
  </si>
  <si>
    <t>Hamline Journal of Public Law and Policy</t>
  </si>
  <si>
    <t>Impressions Of A Public Policy Initiative</t>
  </si>
  <si>
    <t>Evelina Giobbe and Sue Gibel</t>
  </si>
  <si>
    <t>16 Hamline J. Pub. L. &amp; Pol'y 1</t>
  </si>
  <si>
    <t>Although battering is the leading cause of injury to women,  twothirds of women fleeing abusive relationships are turned away from battered women's shelters due to lack of space.</t>
  </si>
  <si>
    <t>Hamline Law Review</t>
  </si>
  <si>
    <t xml:space="preserve"> Broken Promises: A Call For Witness Tampering Sanctions In Cases Of Child And Domestic Abuse</t>
  </si>
  <si>
    <t>Victor I. Vieth</t>
  </si>
  <si>
    <t>18 Hamline L. Rev. 181</t>
  </si>
  <si>
    <t>The United States Surgeon General cites domestic violence as the leading cause of bodily injury to American women.</t>
  </si>
  <si>
    <t>Feminism And The State</t>
  </si>
  <si>
    <t>Deborah L. Rhode</t>
  </si>
  <si>
    <t>107 Harv. L. Rev. 1181</t>
  </si>
  <si>
    <t>Antonio C. Novello, A Medical Response to Domestic Violence, 267 JAMA 3132, 3132 (1992) (noting that battering is the leading cause of injury to women ages 15-44).</t>
  </si>
  <si>
    <t xml:space="preserve"> Recent surveys estimate that as many as four million women are victims of domestic violence each year and that three quarters of all women will suffer some violent incident in their lifetime.  Brutality by a spouse or a partner is the greatest cause of injury to women, and cuts across lines of race, ethnicity, class, and sexual orientation.</t>
  </si>
  <si>
    <t>Journal of Health Politics, Policy &amp; Law</t>
  </si>
  <si>
    <t>“Violence is the leading cause of injury to women ages 15-44....” S.Rep. No. 103-138, at 38 (1993).  “[F]or the past 4 years [prior to 1993], the U.S. Surgeons General have warned that family violence-not heart attacks or cancer or strokes-poses the single largest threat of injury to adult women in this country.” Id. at 41-42 (footnote omitted).</t>
  </si>
  <si>
    <t>news</t>
  </si>
  <si>
    <t xml:space="preserve">The American Institute on Domestic Violence says domestic violence is the leading cause of injury to women in the United States with 5.3 million women abused each year. </t>
  </si>
  <si>
    <t>Every year at this time we hold this event, not only to raise necessary funds but also to help raise awareness in our community about domestic violence, which continues to be a leading cause of injury and death among women in the United States, said TuLynn Smylie, WomenShelter of Long Beach executive director.</t>
  </si>
  <si>
    <t>The county legislature earlier this year passed a resolution to establish an annual Domestic Violence Awareness Day in Suffolk. County officials have said federal statistics indicate domestic violence is the leading cause of injury to women in the United States.</t>
  </si>
  <si>
    <t xml:space="preserve">Domestic violence is the leading cause of injury for women in the 15-44 age group. </t>
  </si>
  <si>
    <t>Domestic violence and sexual assault remain the leading causes of injuries for girls and women between the ages of 15 and 44 in the state.</t>
  </si>
  <si>
    <t>Domestic violence is the leading cause of injury to women in the U.S., more common that automobile accidents, muggings and cancer deaths combined.</t>
  </si>
  <si>
    <t xml:space="preserve">Domestic violence is the leading cause of injury to women in this country, where they are more likely to be assaulted, injured, raped or killed by a male partner than by any other type of assailant. </t>
  </si>
  <si>
    <t>148 Cong. Rec. H692-02</t>
  </si>
  <si>
    <t>House of Representatives Wednesday, March 6, 2002 DOMESTIC VIOLENCE</t>
  </si>
  <si>
    <t>Domestic violence is the leading cause of injury to women in this country, where they are more likely to be assaulted, injured, raped or killed by a male partner than any other type of assailant.</t>
  </si>
  <si>
    <t>147 Cong. Rec. H1065-03</t>
  </si>
  <si>
    <t>House of Representatives Thursday, March 22, 2001 VIOLENCE AGAINST WOMEN</t>
  </si>
  <si>
    <t xml:space="preserve">Despite increased efforts prompted by legislation such as the Violence Against Women Act, domestic violence continues to be the leading cause of injury to women across the country between the ages of 15 to 44. </t>
  </si>
  <si>
    <t>147 Cong. Rec. S2220-01</t>
  </si>
  <si>
    <t>Senate Tuesday, March 13, 2001 STATEMENTS ON INTRODUCED BILLS AND JOINT RESOLUTIONS</t>
  </si>
  <si>
    <t xml:space="preserve">Regrettably, domestic violence is one of the leading causes of injury among American women. </t>
  </si>
  <si>
    <t>146 Cong. Rec. E1801-01</t>
  </si>
  <si>
    <t>Extension of Remarks In the House of Representatives Monday, October 16, 2000 HONORING 20 YEARS OF DEDICATED SERVICE PROVIDED BY TOBY MYERS</t>
  </si>
  <si>
    <t>146 Cong. Rec. S10164-02</t>
  </si>
  <si>
    <t>Senate Wednesday, October 11, 2000 TRAFFICKING VICTIMS PROTECTION ACT OF 2000-CONFERENCE REPORT</t>
  </si>
  <si>
    <t>Domestic violence still remains the leading cause of injury to women ages 15 to 44 and sadly, there are children under the age of twelve in approximately four out of ten houses that experience domestic violence.</t>
  </si>
  <si>
    <t>146 Cong. Rec. S10211-01</t>
  </si>
  <si>
    <t>Senate Wednesday, October 11, 2000 VICTIMS OF TRAFFICKING AND VIOLENCE PROTECTION ACT OF 2000- CONFERENCE REPORT-CONTINUED</t>
  </si>
  <si>
    <t>DOMESTIC VIOLENCE, IN ALL FORMS, IS THE LEADING CAUSE OF INJURY FOR WOMEN AGES 15-44.</t>
  </si>
  <si>
    <t xml:space="preserve">The U.S. surgeon general says domestic violence is the leading cause of injury to women ages 15-44. </t>
  </si>
  <si>
    <t>Senate Wednesday, October 11, 2000 VICTIMS OF TRAFFICKING AND VIOLENCE PROTECTION ACT OF 2000- CONFERENCE REPORT-</t>
  </si>
  <si>
    <t xml:space="preserve">Domestic violence is the leading cause of injury to women between the ages of 15 to 44. </t>
  </si>
  <si>
    <t>146 Cong. Rec. H8086-02</t>
  </si>
  <si>
    <t>House of Representatives Tuesday, September 26, 2000 VIOLENCE AGAINST WOMEN ACT OF 2000</t>
  </si>
  <si>
    <t xml:space="preserve">As we are all too aware, domestic violence is the leading cause of injury to women between the ages 15 and 44 in the United States. </t>
  </si>
  <si>
    <t>145 Cong. Rec. E2028-04</t>
  </si>
  <si>
    <t>Extension of Remarks In the House of Representatives Tuesday, October 5, 1999 IN RECOGNITION OF DOMESTIC VIOLENCE AWARENESS MONTH</t>
  </si>
  <si>
    <t>143 Cong. Rec. E2086-03</t>
  </si>
  <si>
    <t xml:space="preserve">At the conclusion of the hearings Congress found that: (1) violence is the leading cause of injury to women ages 15-44; (2) in 1991, at least 21,000 domestic crimes were reported to police every week and at least 1.1 million reported assaults were committed against women in their homes that year; (3) every week, during 1991, more than 2,000 women were raped and more than 90 women were murdered-9 out of 10 times by men; and (4) an estimated 4 million American women are battered each year by their husbands or partners and approximately 95% of all domestic violence victims are women. </t>
  </si>
  <si>
    <t>Danielle R. Axelrad</t>
  </si>
  <si>
    <t>9 B.U. Pub. Int. L.J. 155</t>
  </si>
  <si>
    <t xml:space="preserve">Violence is the leading cause of injuries to women ages 15 to 44, more common than automobile accidents, muggings, and cancer deaths combined. </t>
  </si>
  <si>
    <t>Ray Thomas</t>
  </si>
  <si>
    <t>62 Tex. B.J. 903</t>
  </si>
  <si>
    <t>A Gender Analysis Of Policy Formation: The Case Of Fetal Abuse</t>
  </si>
  <si>
    <t>Jean Reith Schroedel and Paul Peretz</t>
  </si>
  <si>
    <t>19 J. Health Pol. Pol'y &amp; L. 335</t>
  </si>
  <si>
    <t>A report from the surgeon general indicated that 2 to 4 million women are physically abused by their partners every year and that domestic violence is the leading cause of injury to women between fifteen and forty-four years of age (Novello et al. 1992: 3132.)</t>
  </si>
  <si>
    <t>Journal of Law &amp; Policy</t>
  </si>
  <si>
    <t xml:space="preserve"> Discretionary Justice: A Legal And Policy Analysis Of A Governor'S Use Of The Clemency Power In The Cases Of Incarcerated Battered Women</t>
  </si>
  <si>
    <t>Linda L. Ammons</t>
  </si>
  <si>
    <t>3 J.L. &amp; Pol'y 1</t>
  </si>
  <si>
    <t xml:space="preserve">The June 17, 1991 edition of the Journal of the American Medical Association (“ JAMA”) included several articles devoted to the topic of domestic violence.  JAMA's studies stated that the leading cause of injury for women, ages fifteen to forty-four is domestic violence. </t>
  </si>
  <si>
    <t>The Battered Woman And Homelessness</t>
  </si>
  <si>
    <t>Gretchen P. Mullins</t>
  </si>
  <si>
    <t>3 J.L. &amp; Pol'y 237</t>
  </si>
  <si>
    <t>The Surgeon General has determined that battering constitutes one of the leading causes of injury to women in the United States.</t>
  </si>
  <si>
    <t>Journal of the American Academy of Matrimonial Lawyers</t>
  </si>
  <si>
    <t>Annually in the United States, three to four million women are victims of domestic violence. Battering is the single greatest cause of injury to women in the United States, including more than car accidents, muggings and rapes combined. Battering accounts for 20% of all medical visits by women and 30% of all emergency room visits.</t>
  </si>
  <si>
    <t>Nevada Lawyer</t>
  </si>
  <si>
    <t>Women Lawyers: Breaking In And Breaking Ground</t>
  </si>
  <si>
    <t>Christine Cendagorta</t>
  </si>
  <si>
    <t>2-JUL Nev. Law. 13</t>
  </si>
  <si>
    <t>The City Attorney's office vigorously prosecutes domestic violence cases and has a victim advocate on staff who helps prepare victims for the case “Domestic violence is the leading cause of death and injury to women,” she says, and her program's goal is to break the cycle of violence.</t>
  </si>
  <si>
    <t xml:space="preserve"> Battered Women Who Act Under Duress</t>
  </si>
  <si>
    <t>Beth I.Z. Boland</t>
  </si>
  <si>
    <t>28 New Eng. L. Rev. 603</t>
  </si>
  <si>
    <t>Some estimates indicate that as many as four million women are battered every year.  Violence is the leading cause of injuries to women ages fifteen to forty-four years;  more American women are injured by their male partners than by car accidents, muggings, and rape combined.</t>
  </si>
  <si>
    <t>Must We Stop Arresting Batterers?: Analysis And Policy Implications Of New Police Domestic Violence Studies</t>
  </si>
  <si>
    <t>28 New Eng. L. Rev. 929</t>
  </si>
  <si>
    <t>The United States Surgeon General reports that battering is the single largest cause of injury to women, accounting for one-fifth of all hospital emergency room cases.</t>
  </si>
  <si>
    <t>Pacific Law Journal</t>
  </si>
  <si>
    <t>Borelli V. Brusseau: Must A Spouse Also Be A Registered Nurse? A Feminist Critique</t>
  </si>
  <si>
    <t>Wendy L. Hillger</t>
  </si>
  <si>
    <t>25 Pac. L.J. 1387</t>
  </si>
  <si>
    <t xml:space="preserve">For example: in the United States, a rape is committed every six minutes, in 1991 the number of reported rapes in this country exceeded 100,000 for the first time in history, and battery is the leading cause of injury to adult women in the U.S.; in Bangladesh, Canada, Kenya and Thailand, fifty percent of female homicides are committed by family members; in India, eight out of ten wives are victims of domestic battery or dowry-related abuses; amniocentesis used for sex selection leads to the abortion of more female than male fetuses, as high as ninety-nine percent in Bombay; during childhood, girls around the world are fed less, breast-fed for shorter periods of time, brought to doctors less often and suffer from malnutrition more often than boys; and in adulthood untold numbers of women suffer severe health complications from illegal abortions. </t>
  </si>
  <si>
    <t>18 St. John's J. Legal Comment. 549</t>
  </si>
  <si>
    <t xml:space="preserve">see also Rob Fernas, Laker's Star Now a Statistic; Athlete's Violence Against Women Highly Visible, Chi. Trib., July 20, 2003, at 1, Zone C (stating domestic violence is the leading cause of serious injury to women from 18 to 49 in the U.S.); </t>
  </si>
  <si>
    <t>11-MAR Nev. Law. 19</t>
  </si>
  <si>
    <t xml:space="preserve">The City Attorney's office vigorously prosecutes domestic violence cases and has victim advocates on staff who help prepare victims for the case. "Domestic violence is the leading cause of death and injury to women," she says, and her program's goal is to break the cycle of violence. </t>
  </si>
  <si>
    <t>26 S. Ill. U. L.J. 559</t>
  </si>
  <si>
    <t xml:space="preserve">While mediation has gained popularity in the United States, the rate of domestic violence has increased as well. "With females now in nine times more danger in their own homes than they are in the street, it is not surprising that domestic violence- perpetuated by a male partner-is the leading cause of serious injury for American women."  </t>
  </si>
  <si>
    <t>31 Tex. Tech L. Rev. 139</t>
  </si>
  <si>
    <t>Washington Post</t>
  </si>
  <si>
    <t>Idol? Don't Excuse Violence</t>
  </si>
  <si>
    <t>Welfare-to-Work for Battered Women</t>
  </si>
  <si>
    <t>Martin G. Madden</t>
  </si>
  <si>
    <t>A 1993 Commonwealth Fund study found that abuse by husbands and boyfriends is the single largest cause of physical injury to women. In Maryland, police get 20,000 domestic violence calls each year, and that represents just the tip of the iceberg, say experts, who explain that fear and shame keep many victims from reporting and seeking protection.</t>
  </si>
  <si>
    <t>Wall Street Journal</t>
  </si>
  <si>
    <t>Ms.information</t>
  </si>
  <si>
    <t>Christina Hoff Sommers</t>
  </si>
  <si>
    <t xml:space="preserve">Gender feminists continually spread fraudulent statistics, claiming, for example, that 80% of girls are sexually harassed at school and that "battery is the leading cause of injury to women in the United States." This is just a small sample of the false and inflammatory news -- call it Ms.information -- that women's groups routinely disseminate and the media happily repeat. </t>
  </si>
  <si>
    <t>High Court Ruling Is Not a `Setback' for Women</t>
  </si>
  <si>
    <t>Rule of law: Crime, the constitution and the 'weaker sex'</t>
  </si>
  <si>
    <t>Take the findings' assertion that "violence is the leading cause of injury to women ages 15-44, more common than automobile accidents, muggings, and cancer deaths combined." The 15 to 44 figure is from a study of emergency room patients in a high-crime inner-city area -- hardly representative of the population at large. The comparison to auto accidents, muggings and cancer deaths, as Newhouse News Service reporter Joe Hallinan demonstrated in a 1994 story, was made up out of thin air by feminist "advocacy researchers." ... Another factoid from the congressional findings -- "About 35% of women visiting hospital emergency rooms are [there] due to injuries sustained as a result of domestic violence" -- also belongs in the Phony Statistics Hall of Fame. A 1995 Denver study found that of 648 women surveyed in emergency departments, 11 -- fewer than 2% -- were seeking treatment for a beating by a male partner.</t>
  </si>
  <si>
    <t>Chicago Tribune</t>
  </si>
  <si>
    <t>Lakers' star now a statistic ; Athletes' violence against women highly visible</t>
  </si>
  <si>
    <t>Fernas, Rob</t>
  </si>
  <si>
    <t xml:space="preserve">In 1992, the United States Surgeon General Antonia Novello cited intimate violence as the leading cause of injury to women--more than car accidents, muggings, occupational hazards and cancer deaths combined. </t>
  </si>
  <si>
    <t>Sara E. Kropf</t>
  </si>
  <si>
    <t>8 S. Cal. Rev. L. &amp; Women's Stud. 373</t>
  </si>
  <si>
    <t xml:space="preserve">In its Brief in a Fourth Circuit case, the Government summarized the relevant congressional findings: (1) "Violence is the leading cause of injury to women ages 15 to 44." </t>
  </si>
  <si>
    <t>Daniel G. Atkins, Jan R. Jurden, Dr. Susan L. Miller, Elizabeth A. Patten</t>
  </si>
  <si>
    <t>14 Wis. Women's L.J. 69</t>
  </si>
  <si>
    <t xml:space="preserve">The incidence of domestic violence in this country has reached epidemic proportions.  Violence committed against women by intimate partners or ex-partners is the leading cause of injury to women in the United States. </t>
  </si>
  <si>
    <t>Margaret A. Cain</t>
  </si>
  <si>
    <t>34 Tulsa L.J. 367</t>
  </si>
  <si>
    <t>Sheri A. Mullikin</t>
  </si>
  <si>
    <t>25 J. Legis. 195</t>
  </si>
  <si>
    <t xml:space="preserve">Domestic violence is the leading cause of injury to American women. </t>
  </si>
  <si>
    <t>Leonard Karp, Laura C. Belleau</t>
  </si>
  <si>
    <t>16 J. Am. Acad. Matrim. Law. 173</t>
  </si>
  <si>
    <t>Other statistics reporting domestic violence are equally disturbing: half of all marriages in this country have experienced at least one episode of battery;  nearly thirty percent of all female homicide victims were killed by their husbands, former husbands or boyfriends;  approximately 3.8 million women are assaulted every year;  violence is the leading cause of injuries to women ages 14-41 ; seventy-five percent of all women in the United States will be a victim of some type of criminal violence during their lifetime.  Indeed, violence tops the list of dangers to the health and well-being of American women.</t>
  </si>
  <si>
    <t>Cheryl B. Preston</t>
  </si>
  <si>
    <t>9 UCLA Women's L.J. 1</t>
  </si>
  <si>
    <t xml:space="preserve">In Brzonkala v. Virginia Polytechnic Inst., 132 F.3d 949 (4th Cir. 1997), reh'g en banc granted (Feb. 5, 1998), the Fourth Circuit quoted the "detailed and extensive" Congressional findings that "carefully documented the enormity of the problem caused by violence against women": 'Violence is the leading cause of injury to women ages 15-44 ....' S. Rep. No. 103-138, at 38 (1993). '[F]or the past 4 years [prior to 1993], the U.S. Surgeons General have warned that family violence--not heart attacks or cancer or strokes--poses the single largest threat of injury to adult women in this country.' Id. at 41-42 (footnote omitted). </t>
  </si>
  <si>
    <t>Sarah J. Lee</t>
  </si>
  <si>
    <t>20 U. Haw. L. Rev. 221</t>
  </si>
  <si>
    <t xml:space="preserve">Accounting for thirty-five percent of all emergency room visits,  domestic violence is labeled as the leading cause of injury to women in the United States,  claiming a victim every fifteen seconds,  and taking the lives of four women every day. </t>
  </si>
  <si>
    <t>Christopher Shu-Bin Woo</t>
  </si>
  <si>
    <t>20 U. Haw. L. Rev. 375</t>
  </si>
  <si>
    <t xml:space="preserve">The problem is so widespread that domestic violence is the leading cause of injury among women seeking treatment at hospital emergency rooms, accounting for more injuries than all auto accidents, muggings and rapes combined;  familial violence is the reported cause of one-fifth of all medical visits by women and one-third of all emergency room visits by women in the United States each year. </t>
  </si>
  <si>
    <t>29 Colum. Hum. Rts. L. Rev. 641</t>
  </si>
  <si>
    <t xml:space="preserve">Indeed, in 1992, U.S. Surgeon General Antonia Novello cited intimate violence as the leading cause of injury to women--more than car accidents, muggings, occupational hazards, and cancer deaths combined. </t>
  </si>
  <si>
    <t>Virginia H. Murray</t>
  </si>
  <si>
    <t>23 Okla. City U. L. Rev. 433</t>
  </si>
  <si>
    <t>The Federal Bureau of Investigation has released statistics showing that a woman is beaten every eighteen seconds, that domestic violence is a leading cause of injury to women in the United States,  and that one-half of all homeless women are refugees from domestic violence.</t>
  </si>
  <si>
    <t>Jennifer M. Mason</t>
  </si>
  <si>
    <t>73 N.Y.U. L. Rev. 621</t>
  </si>
  <si>
    <t>Testimony October 5, 1994 House of Representatives Government Operations, Humans Resource and Intergovermental Relations</t>
  </si>
  <si>
    <t>Domestic violence is the leading cause of injury to women, exceeding auto accidents, muggings and rapes combined.</t>
  </si>
  <si>
    <t>Testimony June 30, 1994 House of Representatives Judiciary Crime and Criminal Justice</t>
  </si>
  <si>
    <t xml:space="preserve">Battering is a leading cause of injury to women, and each year more than a million women seek medical attention because of it. </t>
  </si>
  <si>
    <t>S. REP. 102-197</t>
  </si>
  <si>
    <t>THE VIOLENCE AGAINST WOMEN ACT OF 1991 SENATE REPORT NO. 102-197 October 29, 1991</t>
  </si>
  <si>
    <t>1 J. Gender Race &amp; Just. 471</t>
  </si>
  <si>
    <t>Male violence against women is the leading cause of injury to women in the United States. // noting that more women are injured from domestic violence than auto accidents, rapes and muggings combined</t>
  </si>
  <si>
    <t>Judi L. Lemos</t>
  </si>
  <si>
    <t>21 Seattle U. L. Rev. 1251</t>
  </si>
  <si>
    <t xml:space="preserve">Violence is the leading cause of injury among women ages 15-44. </t>
  </si>
  <si>
    <t>Lisa Barré-Quick, Shannon Matthew Kasley</t>
  </si>
  <si>
    <t>8 Seton Hall Const. L.J. 415</t>
  </si>
  <si>
    <t xml:space="preserve">Indeed, in 1991, the United States Surgeon General announced that domestic violence is the second leading cause of injury to women. </t>
  </si>
  <si>
    <t>Criminal Justice</t>
  </si>
  <si>
    <t>Mandatory Arrest For Domestic Violence Why It May Prove The Best First Step In Curbing Repeat Abuse</t>
  </si>
  <si>
    <t>10-FALL Crim. Just. 2</t>
  </si>
  <si>
    <t>In the United States, 3.9 million women are battered every year, often severely and repeatedly, by current and former husbands and lovers. In fact, the U.S. Surgeon General has found this type of battering to be the single greatest cause of injury to women, accounting for more than one-fifth of all hospital emergency room visits.</t>
  </si>
  <si>
    <t>Emory Law Journal</t>
  </si>
  <si>
    <t>Neither Equal Nor Protected: The Invisible Law Of Equal Protection, The Legal Invisibility Of Its Gender-Based Victims</t>
  </si>
  <si>
    <t>George P. Choundas</t>
  </si>
  <si>
    <t>44 Emory L.J. 1069</t>
  </si>
  <si>
    <t>According to the American College of Emergency Physicians, domestic violence is the largest cause of injury to women between the ages of 15 and 44 in the United States, more than car accidents, muggings and rapes combined.</t>
  </si>
  <si>
    <t>151 Cong. Rec. H1270-04</t>
  </si>
  <si>
    <t>House of Representatives Thursday, March 10, 2005 ENDING THE CYCLE OF VIOLENCE AGAINST WOMEN</t>
  </si>
  <si>
    <t>Domestic violence is the single largest cause of injury to women between the ages of fifteen and forty-four, more than muggings, car accidents and rapes combined.</t>
  </si>
  <si>
    <t>149 Cong. Rec. E382-03</t>
  </si>
  <si>
    <t>Extension of Remarks In the House of Representatives Thursday, March 6, 2003 UNITING IN THE FIGHT TO END DOMESTIC VIOLENCE</t>
  </si>
  <si>
    <t xml:space="preserve">October is Domestic Violence Awareness Month, and domestic violence has grown to epidemic proportions. It is the single largest cause of injury to women in the United States. </t>
  </si>
  <si>
    <t>145 Cong. Rec. E2159-01</t>
  </si>
  <si>
    <t>Extension of Remarks In the House of Representatives Thursday, October 21, 1999 BATTERED IMMIGRANT WOMEN</t>
  </si>
  <si>
    <t xml:space="preserve">Whereas, According to the United States Department of Health and Human Services, domestic violence is the single largest cause of injury to American women, affecting 6,000,000 women of all racial, cultural, and economic backgrounds; </t>
  </si>
  <si>
    <t>145 Cong. Rec. S10604-01</t>
  </si>
  <si>
    <t>Senate Wednesday, September 8, 1999 PETITIONS AND MEMORIALS</t>
  </si>
  <si>
    <t xml:space="preserve">Whereas, according to the United States Department of Health and Human Services, domestic violence is the single largest cause of injury to American women, affecting six million women of all racial, cultural, and economic backgrounds; </t>
  </si>
  <si>
    <t>142 Cong. Rec. S10073-01</t>
  </si>
  <si>
    <t>Senate Monday, September 9, 1996 PETITIONS AND MEMORIALS</t>
  </si>
  <si>
    <t>141 Cong. Rec. S15845-01</t>
  </si>
  <si>
    <t>Senate Thursday, October 26, 1995 PETITIONS AND MEMORIALS</t>
  </si>
  <si>
    <t xml:space="preserve">Domestic abuse is a serious and pervasive problem in our culture. In fact, abuse is the single largest cause of injury to women. </t>
  </si>
  <si>
    <t>141 Cong. Rec. S8716-02</t>
  </si>
  <si>
    <t>Senate Tuesday, June 20, 1995 THE RAINBOW HOUSE/ARCO IRIS</t>
  </si>
  <si>
    <t>Peter Margulies</t>
  </si>
  <si>
    <t>63 Geo. Wash. L. Rev. 1071</t>
  </si>
  <si>
    <t xml:space="preserve">Domestic violence is the leading cause of injury to women in the United States.  Statistics show that two to four million women are abused every year, which translates into one incident of abuse every twelve seconds. </t>
  </si>
  <si>
    <t>Georgetown Immigration Law Journal</t>
  </si>
  <si>
    <t>Restoring Hope Or Tolerating Abuse? Responses To Domestic Violence Against Immigrant Women</t>
  </si>
  <si>
    <t>Susan Girardo Roy</t>
  </si>
  <si>
    <t>9 Geo. Immigr. L.J. 263</t>
  </si>
  <si>
    <t>Battering is the greatest cause of injury for women in the United States: domestic violence produces more emergency room visits than car accidents, mugging, and rape combined.</t>
  </si>
  <si>
    <t>Hastings Women's Law Journal</t>
  </si>
  <si>
    <t>Orenthal James Simpson And Gender, Class, And Race: In That Order</t>
  </si>
  <si>
    <t>Crystal H. Weston</t>
  </si>
  <si>
    <t>6 Hastings Women's L.J. 223</t>
  </si>
  <si>
    <t>a woman is physically abused every nine seconds;  almost four million women are beaten by their male partners every year;  misogynist violence that stems from an intimate relationship is the leading cause of injury to women between the ages of 15 and 44, injuring more women than car accidents, muggings, and rapes combined;</t>
  </si>
  <si>
    <t>Seeing The Elephant</t>
  </si>
  <si>
    <t>C. Keith Wingate</t>
  </si>
  <si>
    <t>6 Hastings Women's L.J. 121</t>
  </si>
  <si>
    <t>The surgeon general has named battering the largest single cause of injury to women in this country.  Perhaps because it is so common place, judges tend not to think of it as a serious offense;</t>
  </si>
  <si>
    <t>Howard Law Journal</t>
  </si>
  <si>
    <t>Battered Woman Syndrome: Selling The Shadow To Support The Substance</t>
  </si>
  <si>
    <t xml:space="preserve">Shelby A.D. Moore </t>
  </si>
  <si>
    <t>38 How. L.J. 297</t>
  </si>
  <si>
    <t>Domestic violence is the leading cause of injury and death to American women, causing more harm than vehicular accidents, rapes and muggings combined.”</t>
  </si>
  <si>
    <t>Shelby A.D. Moore</t>
  </si>
  <si>
    <t>6 Hastings Women's L.J. 67</t>
  </si>
  <si>
    <t xml:space="preserve">Brody states, “American women have more to fear from men they know and once loved than from any stranger. Domestic violence is the leading cause of injury and death to American women, causing more harm than vehicular accidents, rapes and muggings combined.” </t>
  </si>
  <si>
    <t xml:space="preserve">Domestic violence, the single largest cause of injury to women in the United States,  presents a perilous situation for women. Domestic violence results in more injury to women than all automobile accidents, robberies, and rapes combined. </t>
  </si>
  <si>
    <t>Family Violence And Family Property: A Proposal For Reform</t>
  </si>
  <si>
    <t>Robin L. Preble</t>
  </si>
  <si>
    <t>13 Law &amp; Ineq. 401</t>
  </si>
  <si>
    <t>by some estimates family violence is the leading cause of injury to women.</t>
  </si>
  <si>
    <t>Maryland Journal of Contemporary Legal Issues</t>
  </si>
  <si>
    <t>The Legal Issues Confronting Conditional Resident Aliens Who Are Victims Of Domestic Violence: Past, Present, And Future Perspectives</t>
  </si>
  <si>
    <t>Sandra D. Pressman</t>
  </si>
  <si>
    <t>6 Md. J. Contemp. Legal Issues 129</t>
  </si>
  <si>
    <t>A woman is battered every fifteen seconds in the United States.  In ninety-six percent of reported cases, she is battered by her husband or boyfriend.  Domestic violence is the single largest cause of injury to women in the country.</t>
  </si>
  <si>
    <t>Maryland Law Review</t>
  </si>
  <si>
    <t>Recent Decisions The Maryland Court Of Appeals: Sentencing And The Clouded Waters Of Eighth Amendment Proportionality.</t>
  </si>
  <si>
    <t>Matthew G. Hjortsberg</t>
  </si>
  <si>
    <t>54 Md. L. Rev. 748</t>
  </si>
  <si>
    <t>Currently, domestic violence is the leading cause of injury for women in the United States.</t>
  </si>
  <si>
    <t>New York Law School Journal of International and Comparative Law</t>
  </si>
  <si>
    <t>Family Violence In The United States And Abroad</t>
  </si>
  <si>
    <t>Karen S. Burstein</t>
  </si>
  <si>
    <t>15 N.Y.L. Sch. J. Int'l &amp; Comp. L. 217</t>
  </si>
  <si>
    <t>In fact, domestic violence is the leading cause of injury to women between the ages of fifteen and forty-four.</t>
  </si>
  <si>
    <t>Ohio State Law Journal</t>
  </si>
  <si>
    <t>Downward Adjustment And The Slippery Slope: The Use Of Duress In Defense Of Battered Offenders</t>
  </si>
  <si>
    <t>Laurie Kratky Dore</t>
  </si>
  <si>
    <t>56 Ohio St. L.J. 665</t>
  </si>
  <si>
    <t>Domestic abuse constitutes the leading cause of injury to women in this country.</t>
  </si>
  <si>
    <t>Empowering The Battered Woman: The Use Of Criminal Contempt Sanctions To Enforce Civil Protection Orders</t>
  </si>
  <si>
    <t>David M. Zlotnick</t>
  </si>
  <si>
    <t>56 Ohio St. L. J. 1153</t>
  </si>
  <si>
    <t>Judith A. Smith</t>
  </si>
  <si>
    <t>23 Yale L. &amp; Pol'y Rev. 93</t>
  </si>
  <si>
    <t xml:space="preserve">Domestic violence is still the leading cause of injury to women between ages fifteen and forty-four in the United States--injuring more women than car accidents, muggings, and rapes combined. </t>
  </si>
  <si>
    <t>Michael Mattis</t>
  </si>
  <si>
    <t>82 Denv. U. L. Rev. 519</t>
  </si>
  <si>
    <t xml:space="preserve">"Domestic violence is the leading cause of injury to women in America." </t>
  </si>
  <si>
    <t>Jane Campbell Moriarty</t>
  </si>
  <si>
    <t>30 N.Y.U. Rev. L. &amp; Soc. Change 1</t>
  </si>
  <si>
    <t xml:space="preserve">The leading cause of injury to women between the ages of fifteen and forty-four remains domestic violence. //  This cause of injury is more than the combined totals of car accidents, mugging, and rapes. </t>
  </si>
  <si>
    <t>Michael Keenan</t>
  </si>
  <si>
    <t>48 How. L.J. 267</t>
  </si>
  <si>
    <t>Congress made the following findings regarding violence against women: 3 out of 4 American women will be victims of violent crime; violence is the leading cause of injuries to women between age 15 and 44; as many as 50% of homeless women and children are homeless because they are fleeing domestic violence; and the United States spends between $5 and $10 billion on health care, criminal justice, and other social costs of domestic violence; 41% of judges believe juries give less credibility to sexual assault victims than other crime victims; less than 1% of all rape victims ever collect damages; an individual who commits rape has only about a 4% chance of being convicted of the crime; almost 25% of convicted rapists never go to prison; another 25% receive sentences to local jail where punishment averages 11 months; and almost 50% of rape victims lose their jobs or are forced to quit. See id. at 631-35.</t>
  </si>
  <si>
    <t>Melody M. Crick</t>
  </si>
  <si>
    <t>27 Seattle U. L. Rev. 1035</t>
  </si>
  <si>
    <t xml:space="preserve">The first sentence of this directive reads, "The legislature finds that domestic violence is the leading cause of injury among women and is linked to numerous health problems . . . ." </t>
  </si>
  <si>
    <t>Nichole Miras Mordini</t>
  </si>
  <si>
    <t>52 Drake L. Rev. 295</t>
  </si>
  <si>
    <t xml:space="preserve">Domestic violence is a leading cause of injury to women in the United States. </t>
  </si>
  <si>
    <t>23 St. Louis U. Pub. L. Rev. 313</t>
  </si>
  <si>
    <t xml:space="preserve">Domestic violence remains the leading cause of injury to women every year. </t>
  </si>
  <si>
    <t>Sean D. Thueson</t>
  </si>
  <si>
    <t>4 Wyo. L. Rev. 271</t>
  </si>
  <si>
    <t xml:space="preserve">Domestic violence is the leading cause of injury to women in America. </t>
  </si>
  <si>
    <t>Herma Hill Kay</t>
  </si>
  <si>
    <t>32 Hofstra L. Rev. 71</t>
  </si>
  <si>
    <t xml:space="preserve">Quoting from the Congressional findings accompanying the Violence Against Women Act, Justice Souter directs attention to statistics indicating that "[t]hree out of four American women will be victims of violent crimes sometime during their life" and that "[v]iolence is the leading cause of injuries to women ages 15 to 44." </t>
  </si>
  <si>
    <t>Sarah M. Teal</t>
  </si>
  <si>
    <t>5 J. L. Society 313</t>
  </si>
  <si>
    <t xml:space="preserve">Domestic violence is the leading cause of injury to women. </t>
  </si>
  <si>
    <t>Willy E. Rice</t>
  </si>
  <si>
    <t>6 SCHOLAR 1</t>
  </si>
  <si>
    <t xml:space="preserve">See Editorial, Don't Let Insurers Cancel--Some Companies Compound Abuse, Dayton Daily News, May 31, 1997, at 10A (stating that "[p]hysical assault by an intimate is the leading cause of injury to American women"); </t>
  </si>
  <si>
    <t>Kendra Weatherhead</t>
  </si>
  <si>
    <t>13 Health Matrix 429</t>
  </si>
  <si>
    <t xml:space="preserve">In general, physical and/or sexual violence is the leading cause of injuries to women ages 15-44. </t>
  </si>
  <si>
    <t>54 Hastings L.J. 525</t>
  </si>
  <si>
    <t>("Congress finds with respect to this provision [section 922(g)(8)] that domestic violence is the leading cause of injury to women in the United States between the ages of 15 and 44; firearms are used by the abuser in 7% of domestic violence incidents and produces [sic] an adverse effect on interstate commerce; and individuals with a history of domestic abuse should not have easy access to firearms.").</t>
  </si>
  <si>
    <t>Deana Pollard</t>
  </si>
  <si>
    <t>77 Tul. L. Rev. 575</t>
  </si>
  <si>
    <t xml:space="preserve">Interpersonal violence is the leading cause of injury among women. </t>
  </si>
  <si>
    <t>Summer L. Nastich</t>
  </si>
  <si>
    <t>21 Law &amp; Ineq. 114</t>
  </si>
  <si>
    <t xml:space="preserve">Also, the FBI "reports that a woman is beaten every eighteen seconds, that domestic violence is a leading cause of injury to women in the United States, and that one-half of all homeless women are refugees from domestic violence." </t>
  </si>
  <si>
    <t>Yvette Lopez</t>
  </si>
  <si>
    <t>25 Women's Rts. L. Rep. 1</t>
  </si>
  <si>
    <t>18-55</t>
  </si>
  <si>
    <t>women</t>
  </si>
  <si>
    <t xml:space="preserve">Variants of "domestic violence is the leading/largest/greatest cause of injury to women" </t>
  </si>
  <si>
    <t>age specification</t>
  </si>
  <si>
    <t>instances</t>
  </si>
  <si>
    <t>"leading cause" claim</t>
  </si>
  <si>
    <t>"largest cause" claim</t>
  </si>
  <si>
    <t>Domestic violence as cause of injuries to women</t>
  </si>
  <si>
    <t>Based on all DVCD, all communication fields, years 1996-2005</t>
  </si>
  <si>
    <t>ave 2008-11</t>
  </si>
  <si>
    <t>ave 1998-7</t>
  </si>
  <si>
    <t>Instances published in Congressional documents, law journals, and newspapers</t>
  </si>
  <si>
    <t xml:space="preserve">Battering is the greatest single cause of injury among US women, accounting for more emergency room visits (over one million per year) than auto accidents, muggings and rape combined. In Papua New Guinea, 67% of rural women and 56% of urban women have been victims of domestic violence. A three-month surveillance survey in Alexandria, Egypt, indicated that domestic violence was the leading cause of injury to women, accounting for 27.9% of all visits by women to trauma units. </t>
  </si>
  <si>
    <t>Cynthia D. Cook</t>
  </si>
  <si>
    <t>31 McGeorge L. Rev. 328</t>
  </si>
  <si>
    <t>(expressing that "[d]omestic violence is the second leading cause of injury to women of all ages[;] ... SB 218 seeks to help protect women from the unnecessary and inexcusable injury and death produced by domestic violence").</t>
  </si>
  <si>
    <t>L'Nayim A. Shuman-Austin</t>
  </si>
  <si>
    <t>23 Seattle U. L. Rev. 797</t>
  </si>
  <si>
    <t>The drafters found that violence against women is the leading cause of injury to women.  A woman in the United States is more likely to be assaulted, injured, raped, or killed by a male partner than by any other type of assailant.  In fact, some reports used by the drafters of H.R. 851 estimated that ninety-five percent of victims of domestic violence are women.  These statistics established that domestic violence against women by male partners is an issue of enormous magnitude in the United States; it is the leading cause of injury to women.</t>
  </si>
  <si>
    <t>Anna Johnson Cramer</t>
  </si>
  <si>
    <t>53 Vand. L. Rev. 271</t>
  </si>
  <si>
    <t>Michelle W. Easterling</t>
  </si>
  <si>
    <t>98 W. Va. L. Rev. 933</t>
  </si>
  <si>
    <t>43. 84 Ky. L.J. 745</t>
  </si>
  <si>
    <t>United States District Court, N.D. Illinois, Eastern Division</t>
  </si>
  <si>
    <t>In re SCOURING PADS ANTITRUST LITIGATION</t>
  </si>
  <si>
    <t>nr: MDL 985, 93 C 6594</t>
  </si>
  <si>
    <t>The CBF correctly perceives domestic violence as a widespread problem directly involved in or underlying numerous cases that reach the court system. Domestic violence is a leading cause of injury to women. Over 26,000 orders of protection were filed in Cook County in 1994. Dry statistics, however, cannot hope to convey the real trauma of domestic violence.</t>
  </si>
  <si>
    <t>United States District Court, D. Connecticut</t>
  </si>
  <si>
    <t>Doe v. Doe</t>
  </si>
  <si>
    <t>929 F.Supp. 608, 65 USLW 2079</t>
  </si>
  <si>
    <t>After such consideration, the congressional committees found: 1. “Violence is the leading cause of injury to women ages 15–44, more common than automobile accidents, muggings, and cancer deaths combined.” S.Rep. 138, at 38.</t>
  </si>
  <si>
    <t>S.Rep. 138, at 38.</t>
  </si>
  <si>
    <t>United States District Court, N.D. Illinois</t>
  </si>
  <si>
    <t>Anisimov v. Lake</t>
  </si>
  <si>
    <t>982 F.Supp. 531</t>
  </si>
  <si>
    <t>“Violence is the leading cause of injury to women ages 15–44, more common than automobile accidents, muggings, and cancer deaths combined.” S.Rep. No. 103–138 at 38.</t>
  </si>
  <si>
    <t>S.Rep. No. 103-138 at 38.</t>
  </si>
  <si>
    <t>United States Court of Appeals, Fourth Circuit.</t>
  </si>
  <si>
    <t>Brzonkala v. Virginia Polytechnic Institute and State University</t>
  </si>
  <si>
    <t>132 F.3d 949, 122 Ed. Law Rep. 1193</t>
  </si>
  <si>
    <t>See Erin L. Han, Mandatory Arrest and No-Drop Policies: Victim Empowerment in Domestic Violence Cases, 23 B.C. Third World L.J. 159, 160 (2003) (“More women seek medical attention for harm suffered at the hands of an intimate partner than for injuries caused by auto accidents, rapes, and muggings combined.”); Michael T. Morley et al., Developments in Law and Policy: Emerging Issues in Family Law, 21 Yale L. &amp; Pol'y Rev. 169, 208 (2003) (“[T]he single largest cause of injury to women in the United States remains battering by husbands, ex-husbands, and lovers ....”);</t>
  </si>
  <si>
    <t>Loyola University Chicago Law Journal</t>
  </si>
  <si>
    <t>Eileen Kaufman</t>
  </si>
  <si>
    <t>34 Ga. J. Int'l &amp; Comp. L. 557</t>
  </si>
  <si>
    <t xml:space="preserve">Symposium: Federalism and the Supreme Court: the 1999 Term RIGHT RESULT, WRONG REASONS: RENO V. CONDON </t>
  </si>
  <si>
    <t>See H.R. Conf. Rep. No. 103-711, at 391 (1994), reprinted in 1994 U.S.C.C.A.N. 1839, 1859.</t>
  </si>
  <si>
    <t xml:space="preserve">Ohio State Law Journal </t>
  </si>
  <si>
    <t xml:space="preserve">Articles VIOLENCE AGAINST WOMEN AND THE PERSISTENCE OF PRIVACY </t>
  </si>
  <si>
    <t xml:space="preserve">S. Rep. No. 101-545, at 30 (1990) </t>
  </si>
  <si>
    <t xml:space="preserve">Criminal Procedure TRIGGERED: TARGETING DOMESTIC VIOLENCE OFFENDERS IN CALIFORNIA </t>
  </si>
  <si>
    <t xml:space="preserve">ASSEMBLY COMMITTEE ON PUBLIC SAFETY, COMMITTEE ANALYSIS OF SB 218, at 5 (July 13, 1999) </t>
  </si>
  <si>
    <t xml:space="preserve">Note UNITED STATES V. MORRISON: FEDERALISM AGAINST THE WILL OF THE STATES </t>
  </si>
  <si>
    <t>See Morrison, 120 S. Ct. at 1761 (Souter, J., dissenting) (citing S. Rep. No. 103-138, at 38 (1993)). This makes injury due to such violence more prevalent than automotive accidents, cancer deaths, and muggings combined. See S. Rep. No. 103-138, at 38 (1993).</t>
  </si>
  <si>
    <t xml:space="preserve">APPLICATION OF THE ELEMENTS OF TORTURE AND OTHER FORMS OF ILL-TREATMENT, AS DEFINED BY THE EUROPEAN COURT AND COMMISSION OF HUMAN RIGHTS, TO THE INCIDENTS OF DOMESTIC VIOLENCE </t>
  </si>
  <si>
    <t>Julie Mertus, Nancy Flowers &amp; Mallika Dutt, Local Action Global Change 90 (United Nations Development Fund for Women (UNIFEM)) &amp; Center for Women's Global Leadership 1999).</t>
  </si>
  <si>
    <t xml:space="preserve">Hastings International and Comparative Law Review </t>
  </si>
  <si>
    <t xml:space="preserve">Article APPLICATION OF THE ELEMENTS OF TORTURE AND OTHER FORMS OF ILL-TREATMENT, AS DEFINED BY THE EUROPEAN COURT AND COMMISSION OF HUMAN RIGHTS, TO THE INCIDENTS OF DOMESTIC VIOLENCE </t>
  </si>
  <si>
    <t xml:space="preserve">NOTES FROM THE UNDERGROUND: BATTERED WOMEN, THE STATE, AND CONCEPTIONS OF ACCOUNTABILITY </t>
  </si>
  <si>
    <t>See VAWA Senate Report 1993, supra note 124, at 38 (citing Surgeon General Antonio Novello, From the Surgeon General, U.S. Public Health Services, 267 J. AM. MED. ASS'N 3126 (June 17, 1992)).</t>
  </si>
  <si>
    <t xml:space="preserve">Essay THE CIVIL RIGHTS REMEDY OF THE VIOLENCE AGAINST WOMEN ACT: A DEFENSE </t>
  </si>
  <si>
    <t xml:space="preserve">See s. Rep. No. 103-138, at 38 (1993) (citing Antonio C. Novello, From the Surgeon General, U.S. Public Health Service, 267 JAMA 3132, 3132 (1992)). </t>
  </si>
  <si>
    <t>Punishing The Protectors: The Illinois Domestic Violence Act Remedy For Victims Of Domestic Violence Against Police Misconduct</t>
  </si>
  <si>
    <t>Kathryn E. Litchman; Mentored by Judge Jesse G. Reyes</t>
  </si>
  <si>
    <t>38 Loy. U. Chi. L.J. 765</t>
  </si>
  <si>
    <t xml:space="preserve"> In fact, intimate partner abuse has been credited as the leading cause of serious injury to women.  Annually, it accounts for more injuries than rape, car accidents, and muggings combined.</t>
  </si>
  <si>
    <t>McGeorge Law Review</t>
  </si>
  <si>
    <t>Chapter 857 Prioritizes Domestic Violence Victim Safety</t>
  </si>
  <si>
    <t>Kara Beth Stein</t>
  </si>
  <si>
    <t>38 McGeorge L. Rev. 175</t>
  </si>
  <si>
    <t>Domestic violence  is a national epidemic. It is the “the leading cause of injury to women between 15 and 44 years of age in the U.S.--more than car accidents, muggings, and rapes combined.”  In fact, domestic violence “is believed to be the most common yet least reported crime in our nation.”</t>
  </si>
  <si>
    <t>New York International Law Review</t>
  </si>
  <si>
    <t>Violence Against Women And International Law: The Fundamental Right To State Protection From Domestic Violence</t>
  </si>
  <si>
    <t>Rebecca Adams</t>
  </si>
  <si>
    <t>20 N.Y. Int'l L. Rev. 57</t>
  </si>
  <si>
    <t>see also Amy G. Lewis, Note, Gender-Based Violence Among Refugee and Internally Displaced Women in Africa, 20 Geo. Immigr. L.J. 269, 272 (2006) (emphasizing that domestic violence is the leading cause of injuries to women worldwide); … See Miccio, supra note 44, at 126 (claiming that the leading cause of injury to women between the ages of 15-44 is male intimate violence); ... Yvette Lopez, Sleeping with the Enemy: Mexico and Domestic Violence, Out for a Rude Awakening or Rising in Time?, 25 Women's Rts. L. Rep. 1, 1 (2003) (claiming that domestic violence is the leading cause of injury and death in women); Connecticut Department of Public Health, Looking Toward 2000—State Health Assessment, http://www.dph.state.ct.us/OPPE/sha99/intentional_injuries.htm (last visited Sept. 28, 2006) (concluding that domestic violence is the leading cause of injury to women).</t>
  </si>
  <si>
    <t>Nova Law Review</t>
  </si>
  <si>
    <t>Nowhere To Run: Custody, Relocation, And Domestic Violence In Florida</t>
  </si>
  <si>
    <t xml:space="preserve">("C. Everett Koop, the former Surgeon General, has identified domestic violence as the number one health problem for American Women, causing more injuries than automobile accidents, muggings, and rapes combined.") </t>
  </si>
  <si>
    <t>Brooke Kintner</t>
  </si>
  <si>
    <t>31 New Eng. J. on Crim. &amp; Civ. Confinement 271</t>
  </si>
  <si>
    <t xml:space="preserve">Battering by husbands, ex-husbands, or lovers is the single largest cause of injury to women in the United States, and accounts for thirty-one percent of all murders of women.  </t>
  </si>
  <si>
    <t>(collecting Congressional statistics about domestic violence and noting that "battering is the single largest cause of injury to women in the United States")</t>
  </si>
  <si>
    <t>71 U. Chi. L. Rev. 1749</t>
  </si>
  <si>
    <t xml:space="preserve">"(B)attering of women by husbands, ex-husbands, and lovers remains the single largest cause of injury to women in the United States today," and "(f)emale homicide victims (are) more than nine times more likely to have been killed by a husband, ex-husband, or boyfriend than male homicide victims (are) to have been killed by their wife, ex-wife, or girlfriend." </t>
  </si>
  <si>
    <t xml:space="preserve">13 Colum. J. Gender &amp; L. 328
</t>
  </si>
  <si>
    <t xml:space="preserve">In America, "battering of women by husbands, ex-husbands and lovers [is] the single largest cause of injury to women," and "thirty-one percent of all women murdered are killed by husbands, ex-husbands and lovers."  </t>
  </si>
  <si>
    <t xml:space="preserve">In 1992, the Surgeon General reported that domestic violence was the "'single largest cause of injury to women in the United States."'  </t>
  </si>
  <si>
    <t xml:space="preserve">What has come to be known as "woman abuse," however, goes beyond rape and includes all forms of battering, both physical and psychological.  Today, it "is the single largest cause of injury to women in the United States."  Despite the prevalence of domestic violence, no effective means of controlling and punishing it has emerged.  </t>
  </si>
  <si>
    <t xml:space="preserve">Domestic violence, defined by the American Medical Association as "ongoing, debilitating experience of physical, psychological and/or sexual abuse," is the leading cause of injury to women between the ages of 15 and 44. </t>
  </si>
  <si>
    <t>Jo Ann Merica</t>
  </si>
  <si>
    <t>62 Tex. B.J. 915</t>
  </si>
  <si>
    <t xml:space="preserve">Domestic violence is the leading cause of injury to women between the ages of 15 and 44 in the United States - more than car accidents, muggings, and rapes combined. </t>
  </si>
  <si>
    <t>Darold W. Killmer, Mari Newman</t>
  </si>
  <si>
    <t xml:space="preserve">Gender-motivated violence against women is rampant throughout the United States. See, e.g., S. Rep. No. 103-138, at 38 (1993) ("Violence is the leading cause of injuries to women ages 15 to 44, more common than automobile accidents, muggings, and cancer deaths combined. As many as 4 million women a year are the victims of domestic violence. Three out of four women will be the victim of a violent crime sometime during their life."); </t>
  </si>
  <si>
    <t>Cecily W. Kerr</t>
  </si>
  <si>
    <t>31 Conn. L. Rev. 1543</t>
  </si>
  <si>
    <t xml:space="preserve">For example, domestic violence is currently the leading cause of injury to women in this country between the ages of fifteen and forty-four-more than car accidents, muggings, and rapes combined. </t>
  </si>
  <si>
    <t>Caroline E. Kuerschner</t>
  </si>
  <si>
    <t>78 Or. L. Rev. 551</t>
  </si>
  <si>
    <t>Domestic Violence is the leading cause for emergency room visits by women ages 18-35.</t>
  </si>
  <si>
    <t>other</t>
  </si>
  <si>
    <t>5yr change</t>
  </si>
  <si>
    <t>2006-2010</t>
  </si>
  <si>
    <t>2001-2005</t>
  </si>
  <si>
    <t>1985-2011</t>
  </si>
  <si>
    <t>field</t>
  </si>
  <si>
    <t>with frightening comparators</t>
  </si>
  <si>
    <t>with debunking claims</t>
  </si>
  <si>
    <t xml:space="preserve">. Joan Zorza, The Criminal Law of Misdemeanor Domestic Violence, 1970-1990, 83 J. Crim. L. &amp; Criminology 46, 46 (1992) (quoting Nikki R. Van Hightower &amp; Susan A. McManus, Limits of State Constitutional Guarantees: Lessons from Efforts to Implement Domestic Violence Policies, 49 Pub. Admin. Rev. 269, 269 (1989)); </t>
  </si>
  <si>
    <t>. Joan Zorza, The Criminal Law of Misdemeanor Domestic Violence, 1970-1990, 83 J. Crim. L. &amp; Criminology 46, 46 (1992) (quoting Nikki R. Van Hightower &amp; Susan A. McManus, Limits of State Constitutional Guarantees: Lesson from Efforts to Implement Domestic Violence Policies, 49 Pub. Admin. Rev. 269 (1989)).</t>
  </si>
  <si>
    <t>. California Coalition for Battered Women in Prison, Battered Woman Syndrome (compiled by the National Clearinghouse in Defense of Battered Women, Washington D.C), at www.consumeralert.org/fumento/batter.htm.</t>
  </si>
  <si>
    <t>. Joan Zorza, The Criminal Law of Misdemeanor Domestic Violence, 1970-1990, 83 J. Crim. L. &amp; Criminology. 46, 63 (1992) (discussing history of mandatory arrest policies).</t>
  </si>
  <si>
    <t>. See Susan A. MacManus &amp; Nikki R. Van Hightower, Limits of State Constitutional Guarantees: Lessons from Efforts to Implement Domestic Violence Policies, 49 Pub. Admin. Rev. 269, 269 (1989).</t>
  </si>
  <si>
    <t>. Evan Stark and Anne Flitcraft, Spouse Abuse, in J.M. Last &amp; R.B. Wallace (eds.) Public Health and Preventive Medicine 1040 (1992).</t>
  </si>
  <si>
    <t>. See NOW Legal Defense and Education Fund, Domestic Violence Fact Sheet (1995) (citing Patricia Horn, Beating Back the Revolution: Domestic Violence's Economic Toll on Women, Dollars and Sense, Dec. 1992).</t>
  </si>
  <si>
    <t xml:space="preserve">. See Reva B. Siegel, "The Rule of Love": Wife Beating as Prerogative and Privacy, 105 YALE L.J. 2117, 2171-72 (1996). </t>
  </si>
  <si>
    <t xml:space="preserve">. See Andrea Gerlin, States Adopt Measures to Protect Abuse Victims From Insurers' Bias, WALL ST. J., Feb. 8, 1996, at B11 </t>
  </si>
  <si>
    <t>. Joan Zorza, The Criminal Law of Misdemeanor Domestic Violence, 1970-1990, 83 J. Crim. L. &amp; Criminology 46, 46 (1992) (quoting Nikki R. Van Hightower &amp; Susan A. McManus, Limits of State Constitutional Guarantees: Lessons from Efforts to Implement Domestic Violence Policies, 49 Pub. Admin. Rev. 269, 269 (1989)).</t>
  </si>
  <si>
    <t>. See Donna M. Welch, Comment, Mandatory Arrest of Domestic Abusers: Panacea or Perpetuation of the Problem of Abuse?, 43 DePaul L. Rev. 1133, 1133 (1994). This Comment focuses on women as victims. Ninety-five percent of all reported domestic violence incidents involve men who batter women. See Janice C. Humphreys &amp; William O. Humphreys, Mandatory Arrest: A Means of Primary and Secondary Prevention of Abuse of Female Partners, 10 Victimology 267, 268 (1985). The author recognizes that there are documented instances where women batter men, but a detailed discussion is outside the scope of this Comment.</t>
  </si>
  <si>
    <t>. Stark, E. and A. Flitcraft, Spouse Abuse in Surgeon General, Source Book, (1985).</t>
  </si>
  <si>
    <t>. S. Rep. No. 101-545, at 36-37 (1990) (quoting Susan MacManus &amp; Nikki Van Hightower, Limits on State Constitutional Guarantees: Lessons from Efforts to Implement Domestic Violence Policies, 49 Pub. Admin. Rev. 269, 269 (1989)).</t>
  </si>
  <si>
    <t>. Wayne A. Logan, Criminal Law Sanctuaries, 38 Harv. C.R.-C.L. L. Rev. 321, 372 (2003).</t>
  </si>
  <si>
    <t>. Joan Zorza, The Criminal Law of Misdemeanor Domestic Violence, 1970-1990, 83 J. Crim. L. &amp; Criminology 46, 46 (1992) (quoting Nikki R. Van Hightower &amp; Susan A. MacManus, Limits of State Constitutional Guarantees: Lessons from Efforts to Implement Domestic Violence Policies, 49 Pub. Admin. Rev. 269, 269 (1989)).</t>
  </si>
  <si>
    <t>. Human Rights Watch Women's Rights Project, supra note 5, at 341.</t>
  </si>
  <si>
    <t xml:space="preserve">. United States v. Morrison, 529 U.S. 598, 632 (2000) (Souter, J., dissenting) (internal quotation marks and citation omitted). </t>
  </si>
  <si>
    <t xml:space="preserve">Domestic violence is the leading cause of injury to women in the United States, and most abused women are abused by men. </t>
  </si>
  <si>
    <t>Angela M. Killian</t>
  </si>
  <si>
    <t>6 U. D.C. L. Rev. 51</t>
  </si>
  <si>
    <t xml:space="preserve">Domestic violence among intimates, is the leading cause of injury to women in the United States. </t>
  </si>
  <si>
    <t>Melissa Irr</t>
  </si>
  <si>
    <t>62 U. Pitt. L. Rev. 815</t>
  </si>
  <si>
    <t xml:space="preserve">This was illustrated by the findings that: "[v]iolence is the leading cause of injuries to women ages 15 to 44,"  "[e]very week, during 1991, more than 2,000 women were raped, and more than 90 women were murdered-9 out of 10 by men,"  and "[t]hree out of four American women will be victims of violent crimes sometime during their life." </t>
  </si>
  <si>
    <t>Southern California Law Review</t>
  </si>
  <si>
    <t>Seattle University Law Review</t>
  </si>
  <si>
    <t>Yale Law and Policy Review</t>
  </si>
  <si>
    <t>Denver University Law Review</t>
  </si>
  <si>
    <t>New York University Review of Law and Social Change</t>
  </si>
  <si>
    <t>Drake Law Review</t>
  </si>
  <si>
    <t>Saint Louis University Public Law Review</t>
  </si>
  <si>
    <t>Wyoming Law Review</t>
  </si>
  <si>
    <t>Journal of Law in Society</t>
  </si>
  <si>
    <t>Health Matrix: Journal of Law-Medicine</t>
  </si>
  <si>
    <t>Hastings Law Journal</t>
  </si>
  <si>
    <t>Tulane Law Review</t>
  </si>
  <si>
    <t>Law and Inequality: A Journal of Theory and Practice</t>
  </si>
  <si>
    <t>John Marshall Law Review</t>
  </si>
  <si>
    <t>Journal of Legislation</t>
  </si>
  <si>
    <t>Michigan Journal of Gender and Law</t>
  </si>
  <si>
    <t>California Western Law Review</t>
  </si>
  <si>
    <t>Loyola Law Review</t>
  </si>
  <si>
    <t>Akron Law Review</t>
  </si>
  <si>
    <t>Yale Journal of Law and Feminism</t>
  </si>
  <si>
    <t>Oklahoma City University Law Review</t>
  </si>
  <si>
    <t>University of Richmond Law Review</t>
  </si>
  <si>
    <t>Duke Journal of Gender Law and Policy</t>
  </si>
  <si>
    <t>Harvard Women's Law Journal</t>
  </si>
  <si>
    <t>Fordham Urban Law Journal</t>
  </si>
  <si>
    <t>Harvard Journal on Legislation</t>
  </si>
  <si>
    <t>Hastings International and Comparative Law Review</t>
  </si>
  <si>
    <t>Yale Law Journal</t>
  </si>
  <si>
    <t>George Mason University Civil Rights Law Journal</t>
  </si>
  <si>
    <t>Boston University Public Interest Law Journal</t>
  </si>
  <si>
    <t>Texas Bar Journal</t>
  </si>
  <si>
    <t>Oregon Law Review</t>
  </si>
  <si>
    <t>Wisconsin Women's Law Journal</t>
  </si>
  <si>
    <t>Tulsa Law Journal</t>
  </si>
  <si>
    <t>Columbia Human Rights Law Review</t>
  </si>
  <si>
    <t>Arizona Attorney</t>
  </si>
  <si>
    <t>Family and Conciliation Courts Review</t>
  </si>
  <si>
    <t>Journal of Gender, Race and Justice</t>
  </si>
  <si>
    <t>Seton Hall Constitutional Law Journal</t>
  </si>
  <si>
    <t>Thomas Jefferson Law Review</t>
  </si>
  <si>
    <t>University of Pennsylvania Law Review</t>
  </si>
  <si>
    <t>Georgetown Law Journal</t>
  </si>
  <si>
    <t>Tennessee Law Review</t>
  </si>
  <si>
    <t>Journal of Law and Health</t>
  </si>
  <si>
    <t>Seton Hall Law Review</t>
  </si>
  <si>
    <t>Creighton Law Review</t>
  </si>
  <si>
    <t>Catholic University Law Review</t>
  </si>
  <si>
    <t>The Journal of Gender, Race &amp; Justice</t>
  </si>
  <si>
    <t>Willamette Law Review</t>
  </si>
  <si>
    <t>UMKC Law Review</t>
  </si>
  <si>
    <t>Minnesota Law Review</t>
  </si>
  <si>
    <t>California Law Review</t>
  </si>
  <si>
    <t>Georgia Law Review</t>
  </si>
  <si>
    <t>Harvard Civil Rights-Civil Liberties Law Review</t>
  </si>
  <si>
    <t>Berkeley Women's Law Journal</t>
  </si>
  <si>
    <t>University of Illinois Law Review</t>
  </si>
  <si>
    <t>Columbia Law Review</t>
  </si>
  <si>
    <t>Arizona Journal of International and Comparative</t>
  </si>
  <si>
    <t>Florida Law Review</t>
  </si>
  <si>
    <t>Florida Bar Journal</t>
  </si>
  <si>
    <t>Northwestern University Law Review</t>
  </si>
  <si>
    <t>Cleveland State Law Review</t>
  </si>
  <si>
    <t>Cardozo Women's Law Journal</t>
  </si>
  <si>
    <t>Kentucky Law Journal</t>
  </si>
  <si>
    <t>William Mitchell Law Review</t>
  </si>
  <si>
    <t>Washington University Journal of Law and Policy</t>
  </si>
  <si>
    <t>University of the District of Columbia Law Review</t>
  </si>
  <si>
    <t>University of Pittsburgh Law Review</t>
  </si>
  <si>
    <t>law journals</t>
  </si>
  <si>
    <t>years</t>
  </si>
  <si>
    <t>title (case)</t>
  </si>
  <si>
    <t>context (reference)</t>
  </si>
  <si>
    <t>cgroup (case level)</t>
  </si>
  <si>
    <t>cgroup (record type)</t>
  </si>
  <si>
    <t>context (proceeding)</t>
  </si>
  <si>
    <t>In examining the "mountain" of congressional findings in this regard, the Fourth Circuit noted that they were "detailed" and "extensive," and that the "enormity of the problem caused by violence against women" had been "carefully documented," specifically acknowledging that the congressional record reflected violence is the leading cause of injury to women ages 15-44; that three out of four women will be the victims of violent crimes, and that the instance of rape in this country has risen 4.5 times as fast as the total crime rate.</t>
  </si>
  <si>
    <t>David Estes</t>
  </si>
  <si>
    <t>20 T. Jefferson L. Rev. 167</t>
  </si>
  <si>
    <t>"In fact, the American home is considered more violent than any other national setting other than the military." Violence at the hand of a husband or other partner is the leading cause of injury to women between the ages of fifteen and forty-four, causing more injuries than assaults by strangers, rapes, and traffic accidents combined.</t>
  </si>
  <si>
    <t>Marcellene Elizabeth Hearn</t>
  </si>
  <si>
    <t>Hyperbolic Criminals And Repeated Time-Inconsistent Misconduct</t>
  </si>
  <si>
    <t>44 Hous. L. Rev. 609</t>
  </si>
  <si>
    <t>Domestic violence is a leading cause of injury to women.</t>
  </si>
  <si>
    <t>Journal of Law and Family Studies</t>
  </si>
  <si>
    <t>Transforming Marriage: The Transformation Of Intimacy And The Democratizing Potential Of Love</t>
  </si>
  <si>
    <t>Tammy R. Pettinato</t>
  </si>
  <si>
    <t>9 J. L. &amp; Fam. Stud. 101</t>
  </si>
  <si>
    <t>Moreover, domestic violence is the leading cause of injury to women and claims an estimated four million victims each year. Between one-third and one-half of all women are assaulted by a spouse or partner at some point during their lifetime.</t>
  </si>
  <si>
    <t>Journal of the Missouri Bar</t>
  </si>
  <si>
    <t>Investigating The Justice System Response To Domestic Violence In Missouri</t>
  </si>
  <si>
    <t>Brandi L. Byrd, M. Meghan Davidson, Mary M. Beck, Niels C. Beck, Gregory F. Petroski</t>
  </si>
  <si>
    <t>63 J. Mo. B. 222</t>
  </si>
  <si>
    <t xml:space="preserve">One in four women will experience domestic violence in their lifetimes.  Each year, 5.3 million domestic violence assaults occur in the United States alone  and domestic violence is the leading cause of injury to women.  … The stakes are high. Domestic violence is the leading cause of injuries to American women. </t>
  </si>
  <si>
    <t>debunk</t>
  </si>
  <si>
    <t>comparators</t>
  </si>
  <si>
    <t>Domestic violence is the leading cause of injury to women in the United States.  According to FBI statistics, one woman in the United States is beaten every 18 seconds.  Between 2000 and 4000 women die every year from abuse.  Thirty percent of all women killed every year are slain by their partners.  Battering of women by their husbands or men with whom they are in an intimate relationship cuts across racial, class, ethnic and economic lines.  Police involvement, nationally, in cases of domestic violence exceeds involvement in murder, rape and all forms of aggravated assault.</t>
  </si>
  <si>
    <t>Law &amp; Inequality: A Journal of Theory and Practice</t>
  </si>
  <si>
    <t>From Dollars To Sense: A Critique Of Government Funding For The Battered Women'S Shelter Movement</t>
  </si>
  <si>
    <t>Merle H. Weiner</t>
  </si>
  <si>
    <t>9 Law &amp; Ineq. 185</t>
  </si>
  <si>
    <t>Further, domestic violence represents the single greatest cause of injury to women and probably affects more than two million women each year. P.A. Langan &amp; C.A. Innes, U.S. Dep't of Justice, Special Report: Preventing Domestic Violence Against Women 3 (Aug. 1986). Battering is the single major cause of injury to women, exceeding rapes, muggings, and auto accidents. Domestic Violence Council, County of Los Angeles, Domestic Violence Fact Sheet (Oct. 1987).</t>
  </si>
  <si>
    <t>Journal of Criminal Law and Criminology</t>
  </si>
  <si>
    <t>The Criminal Law Of Misdemeanor Domestic Violence, 1970-1990</t>
  </si>
  <si>
    <t>Joan Zorza</t>
  </si>
  <si>
    <t>83 J. Crim. L. &amp; Criminology 46</t>
  </si>
  <si>
    <t>Half of all married women will be beaten at least once by their husbands.  Many of these women are beaten as frequently as once a month, once a week, or even daily.  The U.S. Surgeon General found that battering of women by husbands, ex-husbands or lovers “is the single largest cause of injury to women in the United States,” accounting for one-fifth of all hospital emergency room cases.  The injuries women sustain in these attacks are at least as serious as those suffered in violent felony crimes.</t>
  </si>
  <si>
    <t>Civil Rights For Battered Women: Axiomatic &amp; Ignored</t>
  </si>
  <si>
    <t>Andrea Brenneke</t>
  </si>
  <si>
    <t>11 Law &amp; Ineq. 1</t>
  </si>
  <si>
    <t>Violent attacks by men now top the list of public health dangers to American women.  The Surgeon General indicates that battering is “the single largest cause of injury to women in the United States.”  Estimates are that between 12%  and 50%  of American women experience domestic violence in their lifetimes.</t>
  </si>
  <si>
    <t>Loyola of Los Angeles Law Review</t>
  </si>
  <si>
    <t>The Battered Women And Tort Law: A New Approach To Fighting Domestic Violence</t>
  </si>
  <si>
    <t>Rhonda L. Kohler</t>
  </si>
  <si>
    <t>25 Loy. L.A. L. Rev. 1025</t>
  </si>
  <si>
    <t>New York University Law Review</t>
  </si>
  <si>
    <t>Particularity And Generality: Challenges Of Feminist Theory And Practice In Work On Woman-Abuse</t>
  </si>
  <si>
    <t>67 N.Y.U. L. Rev. 520</t>
  </si>
  <si>
    <t>. Donna M. Welch, Symposium: Vital Issues In National Health Care Reform: Comment: Mandatory Arrest of Domestic Abusers: Panacea or Perpetuation of the Problem of Abuse?, 43 DePaul L. Rev. 1133 (1994).</t>
  </si>
  <si>
    <t>. Susan A. MacManus &amp; Nikki R. Van Hightower, Limits of State Constitutional Guarantees: Lessons From Efforts to Implement Domestic Violence Policies, 49 Pub. Admin. Rev. 269, 269 (1989).</t>
  </si>
  <si>
    <t>. Sarah M. Buel, Domestic Violence and the Law: An Impassioned Exploration for Family Peace, 33 Fam. L.Q. 719, 723 (Fall 1999).</t>
  </si>
  <si>
    <t>. See Deborah Epstein, Effective Intervention in Domestic Violence Cases: Rethinking the Roles of Prosecutors, Judges, and the Court System, 11 Yale J.L. &amp; Feminism 3, 3 (1999).</t>
  </si>
  <si>
    <t>. Sewell, supra note 15, at 983 (citing P.A. Langan &amp; C.A. Innes, U.S. Dep't of Justice, Special Report: Preventing Domestic Violence Against Women 3 (1986)). . See Schelong, supra note 16, at 80 (citing Matthew Litsky, Note, Explaining the Legal System's Inadequate Response to the Abuse of Women: A Lack of Coordination, 8 N.Y.L. Sch. J. Hum. Rts. 149 (1990)).</t>
  </si>
  <si>
    <t>. Margi Laird McCue, Domestic Violence: A Reference Handbook 2 (1995) (citing Laurie Hubbard, Portland, OR: Bureau of Community Development, From Harassment to Homicide: A Report on the Response to Domestic Violence in Multnomah County (1991)).</t>
  </si>
  <si>
    <t>. Evan Stark &amp; Anne Flitcraft, Spouse Abuse, in PUBLIC HEALTH AND PREVENTIVE MEDICINE 1040 (J.M. Last &amp; R.B. Wallace eds. 1992).</t>
  </si>
  <si>
    <t>. See Joan Zorza, Mandatory Arrest for Domestic Violence, Why It May Prove the Best First Step in Curbing Repeat Abuse, 10 Crim. Just. 2, 2 (1995).</t>
  </si>
  <si>
    <t>. Domestic Violence Fact Sheet (visited June 9, 1998) &lt;http:// www.scottsman.com/domestic_violence_fact_sheet.htm&gt;.</t>
  </si>
  <si>
    <t>. Zorza, supra note 11, at 929 (citing McManus &amp; Hightower, Limits of State Constitutional Guarantees: Lessons from Efforts to Implement Domestic Violence Policies, 49 PUB. ADMIN. REV. 269 (May/June 1989)).</t>
  </si>
  <si>
    <t>1986-1990</t>
  </si>
  <si>
    <t>1991-1995</t>
  </si>
  <si>
    <t>universe of U.S. congressional testimony and publications in Congressional Record</t>
  </si>
  <si>
    <t>subset of instances from 1996-2005 are in sheet:news 1996-2005</t>
  </si>
  <si>
    <t>“[B]attering ‘is the single largest cause of injury to women in the United States.’ ” S.Rep. No. 101–545, at 37 (quoting Van Hightower &amp; McManus, Limits of State Constitutional Guarantees: Lessons from Efforts to Implement Domestic Violence Policies, 49 Pub. Admin. Rev. 269 (May/June 1989)).</t>
  </si>
  <si>
    <t xml:space="preserve">According to some estimates, there are as many as four million incidents of domestic violence against women every year. Federal Bureau of Investigation statistics indicate that a woman is beaten every eighteen seconds, and according to the Surgeon General, abuse inflicted by intimates constitutes one of the leading causes of injury to women in the United States. </t>
  </si>
  <si>
    <t>Another article states: [D]omestic violence remains the greatest cause of serious injury to American women, accounting for more injurious episodes than rape, auto accidents, and mugging combined. Other statistics are just as chilling. A woman is beaten every twelve seconds. ... David M. Zlotnick, Empowering the Battered Woman: The Use of Criminal Contempt Sanctions to Enforce Civil Protection Orders, 56 Ohio St. L.J. 1153, 1156-57 (1995).</t>
  </si>
  <si>
    <t>Moreover, the legislature has specifically acknowledged that domestic violence negatively impacts victims and their employers. The legislature has declared “that domestic violence is the leading cause of injury among women” that often goes undiagnosed. RCW 43.70.610. ... Danny further relies on RCW 43.70.610, which notes that domestic violence is the leading cause of injury among women and is linked to numerous health problems.</t>
  </si>
  <si>
    <t>Michelle J. Mandel</t>
  </si>
  <si>
    <t>29 McGeorge L. Rev. 677</t>
  </si>
  <si>
    <t>The United States Surgeon General reported that the greatest cause of injury among women is battering. Id</t>
  </si>
  <si>
    <t>33 Willamette L. Rev. 971</t>
  </si>
  <si>
    <t xml:space="preserve">Moreover, half of all married women will be beaten at least once by their spouses.  The United States Surgeon General found spousal battering to be the single greatest cause of injury to women, accounting for more than twenty percent of all hospital emergency room visits. </t>
  </si>
  <si>
    <t>27 N. M. L. Rev. 101</t>
  </si>
  <si>
    <t xml:space="preserve">An expert for the defense testifies that, although illegal in the defendant's home country, domestic violence is the single greatest cause of injury to young women and batterers are often not punished.  The expert, of course, is testifying on behalf of an "American."  </t>
  </si>
  <si>
    <t>"Violence is now the leading cause of injuries to women ages 15 through 44 years."</t>
  </si>
  <si>
    <t>Violence is now leading cause of injuries to women ages 15 through 44 years.</t>
  </si>
  <si>
    <t>5 J. Gender Race &amp; Just. 339</t>
  </si>
  <si>
    <t>According to the Surgeons General, from Koop to Novello, domestic violence is the leading cause, not a contributing factor, of injuries concerning women.</t>
  </si>
  <si>
    <t>Choundas, supra note 143, at 1086 (noting that one-third of the women entering emergency rooms are there because of beatings by their spouses and that battering is the number one cause of injuries to women and citing Women and Violence: Hearings on Legislation to Reduce the Growing Problem of Violent Crime Against Women Before the Senate Comm. on the Judiciary, 101st Cong. 84, 93 (1990));</t>
  </si>
  <si>
    <t>These statistics established that domestic violence against women by male partners is an issue of enormous magnitude in the United States; it is the leading cause of injury to women.</t>
  </si>
  <si>
    <t>family violence is the largest threat of injury to adult women in the United States</t>
  </si>
  <si>
    <t>"Violence is the leading cause of injury to women ages 15-44, more common than automobile accidents, muggings, and cancer deaths combined."</t>
  </si>
  <si>
    <t>Domestic violence is the leading cause of injuries to women ages 15 to 44.</t>
  </si>
  <si>
    <t>stating that "(v)iolence is the leading cause of injuries to women ages 15 to 44, more common than automobile accidents, muggings, and cancer deaths combined"</t>
  </si>
  <si>
    <t>"More women are hurt from being beaten than are injured in auto accidents, muggings and rapes combined."</t>
  </si>
  <si>
    <t>identifying domestic violence as leading cause of injury to women</t>
  </si>
  <si>
    <t xml:space="preserve">In 1992, violence was "the leading cause of injury to women ages 15-44, more common than automobile accidents, mugging, and cancer deaths combined." </t>
  </si>
  <si>
    <t>Marc M. Schifalacqua</t>
  </si>
  <si>
    <t>30 Wm. Mitchell L. Rev. 699</t>
  </si>
  <si>
    <t xml:space="preserve">According to government statistics, domestic violence is the leading cause of injuries to women ages 15 to 44, and is more common than automobile accidents, muggings, and cancer deaths combined. </t>
  </si>
  <si>
    <t>Deena Hausner</t>
  </si>
  <si>
    <t>11 B.U. Pub. Int. L.J. 261</t>
  </si>
  <si>
    <t xml:space="preserve">Violence is the leading cause of injury to women ages fifteen to forty-four. </t>
  </si>
  <si>
    <t xml:space="preserve">Intimate violence is the leading cause of injury to adult American women, not occupational hazards or muggings or stranger to stranger crimes. </t>
  </si>
  <si>
    <t>Sarah Krieger</t>
  </si>
  <si>
    <t>8 Cardozo Women's L.J. 235</t>
  </si>
  <si>
    <t xml:space="preserve">Domestic violence is also "the leading cause of injury to women between ages 15 and 44 in the United States--more than car accidents, muggings, and rape combined." </t>
  </si>
  <si>
    <t>Douglas E. Beloof and Joel Shapiro</t>
  </si>
  <si>
    <t>11 Colum. J. Gender &amp; L. 1</t>
  </si>
  <si>
    <t xml:space="preserve">The Surgeon General reports that violence against women is the leading cause of injury to American women. </t>
  </si>
  <si>
    <t>Melissa L. Tatum</t>
  </si>
  <si>
    <t>90 Ky. L.J. 123</t>
  </si>
  <si>
    <t xml:space="preserve">Domestic violence occurs in all ethnic and socioeconomic groups  and is the leading cause of injury to women in this country, accounting for more injuries than auto accidents, stranger rapes, and muggings combined. </t>
  </si>
  <si>
    <t>Claire L. Huene</t>
  </si>
  <si>
    <t>9 Wash. U. J.L. &amp; Pol'y 353</t>
  </si>
  <si>
    <t xml:space="preserve">The statistics that emerged from these studies were staggering: Every week, during 1991, more than 2,000 women were raped, and more than 90 women were murdered-9 out of 10 by men.... [Gender-motivated] violence is the leading cause of injuries to women ages 15 to 44, more common than automobile accidents, muggings and cancer deaths combined. </t>
  </si>
  <si>
    <t>Michelle N. Deutchman</t>
  </si>
  <si>
    <t>75 S. Cal. L. Rev. 185</t>
  </si>
  <si>
    <t xml:space="preserve">Indeed, domestic violence is the leading cause of injury to women. </t>
  </si>
  <si>
    <t>Lisa A. Crooms</t>
  </si>
  <si>
    <t>5 J. Gender Race &amp; Just. 87</t>
  </si>
  <si>
    <t>Unfortunately, domestic violence is an enormous problem facing the country. In an article published by The Colorado Lawyer during the same year that Colorado passed its domestic violence statutes, one author wrote, “Domestic violence is the single largest cause of injury to women in the United States, more common than auto accidents, muggings and rapes combined.”</t>
  </si>
  <si>
    <t>Vanderbilt Law Review</t>
  </si>
  <si>
    <t>What Is Extreme Cruelty? Judicial Review Of Deportation Cancellation Decisions For Victims Of Domestic Abuse</t>
  </si>
  <si>
    <t>Anna Byrne</t>
  </si>
  <si>
    <t>60 Vand. L. Rev. 1815</t>
  </si>
  <si>
    <t>Arizona State Law Journal</t>
  </si>
  <si>
    <t>Not Everyone Will “Get It” Until We Do It: Advocating For An Indefinite Order Of Protection In Arizona</t>
  </si>
  <si>
    <t>Carolyn V. Williams</t>
  </si>
  <si>
    <t>40 Ariz. St. L.J. 371</t>
  </si>
  <si>
    <t>Domestic violence spreads like an epidemic throughout the nation.  It ranks as one of the leading causes of injury to women in the United States.</t>
  </si>
  <si>
    <t>Reconceiving Civil Protection Orders For Domestic Violence: Can Law Help End The Abuse Without Ending The Relationship?</t>
  </si>
  <si>
    <t>Sally F. Goldfarb</t>
  </si>
  <si>
    <t>29 Cardozo L. Rev. 1487</t>
  </si>
  <si>
    <t>Domestic violence is the single largest cause of injury to women in the United States.  Assaults inflicted on women by their partners range from hitting and pushing to kicking, burning, choking, and the use of weapons.</t>
  </si>
  <si>
    <t>Criminal Law Bulletin</t>
  </si>
  <si>
    <t>Variations In Suggestions For Improving The Justice Systems' Response To Intimate Partner Violence Cases</t>
  </si>
  <si>
    <t>Sofia Peralta, B.S. and Henry F. Fradella, J.D., Ph.D.</t>
  </si>
  <si>
    <t>44 No. 3 Crim. Law Bulletin ART 8</t>
  </si>
  <si>
    <t>One in four women will experience domestic violence in their lifetimes. • Each year, 5.3 million domestic violence assaults occur in the United States alone. • Domestic violence is the leading cause of injury to women.</t>
  </si>
  <si>
    <t>Journal of the Legal Profession</t>
  </si>
  <si>
    <t>Putting Legal Doctrines To The Test: The Inclusion Of Attorneys As Mandatory Reporters Of Child Abuse</t>
  </si>
  <si>
    <t>Katharyn I. Christian</t>
  </si>
  <si>
    <t>Boston College Law Review</t>
  </si>
  <si>
    <t>The Cultural Defense: Undermining The Policies Against Domestic Violence</t>
  </si>
  <si>
    <t>Alice J. Gallin</t>
  </si>
  <si>
    <t>35 B.C. L. Rev. 723</t>
  </si>
  <si>
    <t xml:space="preserve">In 1992, the Surgeon General of the United States identified domestic abuse as the nation's single largest cause of injury to women. </t>
  </si>
  <si>
    <t>Boston College Third World Law Journal</t>
  </si>
  <si>
    <t>Domestic Violence Against Latinas By Latino Males: An Analysis Of Race, National Origin, And Gender Differentials</t>
  </si>
  <si>
    <t>Jenny Rivera</t>
  </si>
  <si>
    <t>14 B.C. Third World L.J. 231</t>
  </si>
  <si>
    <t>In 1991, the United States Surgeon General announced that domestic violence was the single greatest cause of injury to young women.  … Violence against women is so prevalent and widespread that in 1992 the American Medical Association (AMA) released guidelines suggesting that doctors screen women for signs of domestic violence.  The guidelines define domestic violence as a pattern of coercion that “could include repeated battering and injury, psychological abuse, sexual assault, progressive social isolation, deprivation and intimidation.”  These guidelines further recognize that the violence “cuts across all racial, ethnic, religious, educational and socio-economic lines.”</t>
  </si>
  <si>
    <t>Boston University Law Review</t>
  </si>
  <si>
    <t>The Quincy District Court Domestic Violence Prevention Program: A Model Legal Framework For Domestic Violence Intervention</t>
  </si>
  <si>
    <t>Elena Salzman</t>
  </si>
  <si>
    <t>74 B.U. L. Rev. 329</t>
  </si>
  <si>
    <t xml:space="preserve">Because domestic violence is the leading cause of injury and death for women worldwide, many countries are recognizing the need to address the problem. </t>
  </si>
  <si>
    <t>Casey L. Westover</t>
  </si>
  <si>
    <t>36 J. Marshall L. Rev. 327</t>
  </si>
  <si>
    <t xml:space="preserve">When Congress passed VAWA, violence was the leading cause of injury for women ages fifteen to forty-four. </t>
  </si>
  <si>
    <t>Kathaleen S. McCormick</t>
  </si>
  <si>
    <t>30 J. Legis. 143</t>
  </si>
  <si>
    <t>House of Representatives Wednesday, March 24, 2004 CONCURRENT RESOLUTION ON THE BUDGET FOR FISCAL YEAR 2005</t>
  </si>
  <si>
    <t xml:space="preserve">Domestic violence is the leading cause of injury among women of child-bearing age. </t>
  </si>
  <si>
    <t>150 Cong. Rec. S2991-01</t>
  </si>
  <si>
    <t>Senate Tuesday, March 23, 2004 INTERNATIONAL WOMEN'S DAY</t>
  </si>
  <si>
    <t>149 Cong. Rec. S3499-03</t>
  </si>
  <si>
    <t>Senate Tuesday, March 11, 2003 ADDITIONAL STATEMENTS</t>
  </si>
  <si>
    <t>15-54</t>
  </si>
  <si>
    <t>Violence against women is the leading cause of injury to women in America between the ages of 15 and 54.</t>
  </si>
  <si>
    <t>148 Cong. Rec. H6262-01</t>
  </si>
  <si>
    <t>House of Representatives Tuesday, September 17, 2002 WOMEN'S HEALTH OFFICE ACT OF 2002</t>
  </si>
  <si>
    <t>148 Cong. Rec. S1710-02</t>
  </si>
  <si>
    <t>Senate Friday, March 8, 2002 INTERNATIONAL WOMEN'S DAY</t>
  </si>
  <si>
    <t>Program Announcement No. OCS 93-08, 58 Fed. Reg. 35,740, 35,741 (1993) (citing a Surgeon General report, which indicates that “battering is the single largest cause of injury to women in the United States”); Donna Shalala, Secretary of Health and Human Services, Keynote Address before the National Abortion Rights Action League, Mayflower Hotel, Washington, D.C. (Jan. 7, 1994) (stating that domestic violence is “the single largest cause of injury to women each year”), available in LEXIS, News Library, Fednew File.</t>
  </si>
  <si>
    <t>California Regulatory Law Reporter</t>
  </si>
  <si>
    <t>Senate Office Of Research</t>
  </si>
  <si>
    <t>14-FALL Cal. Reg. L. Rep. 27</t>
  </si>
  <si>
    <t>The victims of domestic violence are overwhelmingly female; in 1992, the U.S. Surgeon General ranked physical abuse by husbands and boyfriends as the leading cause of injuries to women aged 15-44.</t>
  </si>
  <si>
    <t>Case Western Reserve Journal of International Law</t>
  </si>
  <si>
    <t>Legal Remedies For Domestic Violence In Chile And The United States: Cultural Relativism, Myths, And Realities</t>
  </si>
  <si>
    <t>26 Case W. Res. J. Int'l L. 183</t>
  </si>
  <si>
    <t>Domestic violence is the leading cause of injury among women in the United States, as about one-third of the women treated in emergency rooms are treated for injuries resulting from domestic violence.</t>
  </si>
  <si>
    <t>See also Violence Against Women Act of 1991, S. Rep. No. 197, 102d Cong., 1st Sess. 36 n.10 (1991) (quoting former Surgeon General Everett C. Koop's 1989 statement that battering is “the single largest cause of injury to women in the United States()”).</t>
  </si>
  <si>
    <t>Colorado Lawyer</t>
  </si>
  <si>
    <t>1994 Legislature Strengthens Domestic Violence Protective Orders</t>
  </si>
  <si>
    <t>Melody K. Fuller and Janet L. Stansberry</t>
  </si>
  <si>
    <t>23 Colo. Law. 2327</t>
  </si>
  <si>
    <t>Domestic violence is the single largest cause of injury to women in the United States, more common than auto accidents, muggings and rapes combined.</t>
  </si>
  <si>
    <t>DePaul Law Review</t>
  </si>
  <si>
    <t xml:space="preserve"> Mandatory Arrest Of Domestic Abusers: Panacea Or Perpetuation Of The Problem Of Abuse?</t>
  </si>
  <si>
    <t>Donna M. Welch</t>
  </si>
  <si>
    <t>43 DePaul L. Rev. 1133</t>
  </si>
  <si>
    <t xml:space="preserve">For example, violence is the leading cause of injury to women ages 15-44, more common than automobile accidents, muggings, and cancer deaths combined. // (estimating that the social costs of domestic violence are 5 to 10 billion dollars per year and finding that "violence is the leading cause of injury to women ages 15-44," and family violence is the largest threat of injury to adult women in the United States); </t>
  </si>
  <si>
    <t>Troy Robert Rackham</t>
  </si>
  <si>
    <t>6 Wm. &amp; Mary J. Women &amp; L. 447</t>
  </si>
  <si>
    <t xml:space="preserve">If these statistics are not staggering enough, consider also that "[t]hree out of four [U.S.] women will be the victim of a violent crime sometime during their life,"  and "[v]iolence is the leading cause of injuries to women ages 15 to 44, more common than automobile accidents, muggings, and cancer deaths combined." </t>
  </si>
  <si>
    <t>Sarah B. Lawsky</t>
  </si>
  <si>
    <t>109 Yale L.J. 783</t>
  </si>
  <si>
    <t xml:space="preserve">Violence is the leading cause of injuries to American women ages fifteen to forty-four, more common than car accidents, muggings, and cancer deaths combined. </t>
  </si>
  <si>
    <t>Alexi Nicole Vital</t>
  </si>
  <si>
    <t>10 Geo. Mason U. Civ. Rts. L.J. 171</t>
  </si>
  <si>
    <t xml:space="preserve">Among women ages fifteen to forty-four, gender motivated violence is the leading cause of injury, surpassing the combination of automobile accidents, muggings, and cancer deaths. </t>
  </si>
  <si>
    <t>Jennifer E. Sherven</t>
  </si>
  <si>
    <t>9 B.U. Pub. Int. L.J. 141</t>
  </si>
  <si>
    <t xml:space="preserve">According to a report by the Surgeon General, violence is the leading cause of injury to women between fifteen and forty-four years of age, and some women are more likely to be battered while pregnant. </t>
  </si>
  <si>
    <t>23 Harv. Women's L.J. 133</t>
  </si>
  <si>
    <t xml:space="preserve">While this case is consistent with police practices in Hartzler and in Benavidez, it is staggering to think that police still ignore the fact that domestic violence is the leading cause of injury to women age 15 to 44 by engaging in conduct that contributes to the harm. </t>
  </si>
  <si>
    <t>Evan Stark</t>
  </si>
  <si>
    <t>27 Fordham Urb. L.J. 567</t>
  </si>
  <si>
    <t xml:space="preserve">When we started out our own research, my wife and I, some years ago, and discovered that domestic violence was the leading cause of injury for which women sought medical attention; this was also a tremendous victory. </t>
  </si>
  <si>
    <t>Senator Joseph R. Biden, Jr.</t>
  </si>
  <si>
    <t>37 Harv. J. on Legis. 1</t>
  </si>
  <si>
    <t xml:space="preserve">The evidence reflected that violence is the leading cause of injury to women ages fifteen to forty-four. </t>
  </si>
  <si>
    <t>Ela Grdinic</t>
  </si>
  <si>
    <t>23 Hastings Int'l &amp; Comp. L. Rev. 217</t>
  </si>
  <si>
    <t xml:space="preserve">Indeed, the statistics are staggering. Spousal abuse ranks as the single greatest cause of violent injury to women in the United States.  Annually, two to four million women are battered by male partners,  yet even this disturbing figure probably does not reveal the true extent of the problem, as domestic violence is commonly recognized as one of the most under-reported crimes in the nation. </t>
  </si>
  <si>
    <t>Marquette Law Review</t>
  </si>
  <si>
    <t>Domestic Violence And The State: Responses To And Rationales For Spousal Battering, Marital Rape &amp; Stalking</t>
  </si>
  <si>
    <t>Katherine M. Schelong</t>
  </si>
  <si>
    <t>78 Marq. L. Rev. 79</t>
  </si>
  <si>
    <t>Domestic violence is the single greatest cause of injury to women each year.  “More women are admitted to emergency rooms after being battered by their partners than are treated for muggings, car accidents and rapes combined.”  In addition, the severity of injuries inflicted upon victims of spousal assault is significantly greater than the injuries sustained by victims of assaults by strangers.</t>
  </si>
  <si>
    <t>Michigan Bar Journal</t>
  </si>
  <si>
    <t>Lawyers And Domestic Violence</t>
  </si>
  <si>
    <t>Dawn Van Hoek</t>
  </si>
  <si>
    <t>73 Mich. B.J. 895</t>
  </si>
  <si>
    <t xml:space="preserve">For American women, beatings are the leading cause of injury. </t>
  </si>
  <si>
    <t>Judges And Domestic Violence: We Can Save Lives</t>
  </si>
  <si>
    <t>Hon. Edward Sosnick</t>
  </si>
  <si>
    <t>73 Mich. B.J. 918</t>
  </si>
  <si>
    <t>146 U. Pa. L. Rev. 1097</t>
  </si>
  <si>
    <t xml:space="preserve">Hearing testimony revealed,  and the Senate Committee Reports concluded, that violence against women is widespread. The Senate found that "[v]iolence is the leading cause of injuries to women ages 15 to 44, more common than automobile accidents, muggings and cancer deaths combined." </t>
  </si>
  <si>
    <t>Kelli C. McTaggart</t>
  </si>
  <si>
    <t>86 Geo. L.J. 1123</t>
  </si>
  <si>
    <t xml:space="preserve">The congressional findings document the pervasiveness and seriousness of the problem of gender-based violence. The Senate found that "[v]iolence is the leading cause of injuries to women ages fifteen to forty-four, more common than automobile accidents, muggings, and cancer deaths combined." </t>
  </si>
  <si>
    <t>Audrey R. Chapman</t>
  </si>
  <si>
    <t>65 Tenn. L. Rev. 389</t>
  </si>
  <si>
    <t xml:space="preserve">"In the United States domestic violence is the leading cause of injury among women of reproductive age." </t>
  </si>
  <si>
    <t>Heather Tonsing</t>
  </si>
  <si>
    <t>12 J.L. &amp; Health 407</t>
  </si>
  <si>
    <t xml:space="preserve">"In 1992, a congressional report indicated that the most dangerous place in the United States for a woman to be is in her own home." The Journal of the American Medical Association ("JAMA") indicated that domestic violence is the leading cause of injury for women ages fifteen to forty-four. </t>
  </si>
  <si>
    <t>Lisanne Newell Leasure</t>
  </si>
  <si>
    <t>50 Me. L. Rev. 410</t>
  </si>
  <si>
    <t xml:space="preserve">Violence is the leading cause of injury to women ages 15-44, more common than automobile accidents, muggings, and cancer deaths combined. </t>
  </si>
  <si>
    <t>Tricia M. Lawrence</t>
  </si>
  <si>
    <t>29 Seton Hall L. Rev. 342</t>
  </si>
  <si>
    <t>In the United States, "[d]omestic violence is the leading cause of injury to women between [the] ages of 15 and 44...--more than car accidents, muggings, and rapes combined."</t>
  </si>
  <si>
    <t>31 Creighton L. Rev. 9</t>
  </si>
  <si>
    <t xml:space="preserve">The Senate Judiciary Committee, after reviewing a wide array of studies on violence against women in the United States, reported that "violence is the leading cause of injuries to women ages 15 to 44, more common than automobile accidents, muggings, and cancer deaths, combined." </t>
  </si>
  <si>
    <t>Jennifer Lynn Crawford</t>
  </si>
  <si>
    <t>47 Cath. U. L. Rev. 189</t>
  </si>
  <si>
    <t xml:space="preserve">In 1997, Congress made the following findings concerning domestic violence and the workplace: 1. violence against women is the leading cause of physical injury to women, and the Department of Justice estimates that intimate partners commit more than 1,000,000 violent crimes against women every year; </t>
  </si>
  <si>
    <t>33 Fam. L.Q. 719</t>
  </si>
  <si>
    <t xml:space="preserve">With females now in nine times more danger in their own homes than they are in the street, it is not surprising that domestic violence--perpetrated by a male partner--is the leading cause of serious injury for American women.  </t>
  </si>
  <si>
    <t>62 Tex. B.J. 936</t>
  </si>
  <si>
    <t>We know for a fact that domestic violence is the leading cause of injury to women age 15 to 44, with nearly one-third of women who are murdered being murdered by a husband or a boyfriend.</t>
  </si>
  <si>
    <t>Mr. Speaker, domestic violence is a crime that affects people in all communities, transcending economic, geographic, and racial lines. In fact, domestic violence is the greatest cause of injury to women in the United States. Today, a woman is battered every 13 seconds, compared to every 15 seconds a few years ago. Yet, the nature and seriousness of domestic violence as a crime is often ignored.</t>
  </si>
  <si>
    <t>Violence is the leading cause of injury to women ages 15 to 44, more common than automobile accidents, muggings, and cancer deaths combined.</t>
  </si>
  <si>
    <t xml:space="preserve">The costs of domestic violence must be measured in the lives and health of American women. According to the Surgeon General, battering "is the single largest cause of injury to women in the United States."  </t>
  </si>
  <si>
    <t xml:space="preserve">Violent attacks by men now tops the list of dangers to an American woman's health. Every 15 seconds, a woman is battered and, every 6 minutes, a woman is raped in the United States.  Last year, more women were beaten by their husbands than were married.  1990 saw a record number of rapes reported to the police.   ...Drunk driving, heart attacks, and cancer-not violent attacks by men-are commonly perceived to be the most serious public health threats to women. </t>
  </si>
  <si>
    <t xml:space="preserve">Battering is the largest cause of injury to women.  </t>
  </si>
  <si>
    <t>John W. Roberts</t>
  </si>
  <si>
    <t>27 Law &amp; Psychol. Rev. 135</t>
  </si>
  <si>
    <t xml:space="preserve">According to the Surgeon General, for at least ten years, battering has been the largest cause of injury to women in the United States.  </t>
  </si>
  <si>
    <t>Richard A. DuBose III</t>
  </si>
  <si>
    <t>32 U. Balt. L. Rev. 237</t>
  </si>
  <si>
    <t xml:space="preserve">Additionally, the United States Surgeon General found that "the single largest cause of injury to women in the United States" is the result of beatings by their husbands, ex-husbands, or lovers and that these beatings accounted for an astounding one-fifth of all hospital emergency room visits by women in the United States.  Notwithstanding these statistics, domestic violence has historically gone unnoticed. </t>
  </si>
  <si>
    <t>30 W. St. U. L. Rev. 205</t>
  </si>
  <si>
    <t xml:space="preserve">[B]attering is the single largest cause of injury to women in the United States. [Citations omitted]. </t>
  </si>
  <si>
    <t>21 Law &amp; Ineq. 167</t>
  </si>
  <si>
    <t xml:space="preserve">The U.S. Surgeon General reported that domestic violence is "the single largest cause of injury to women in the United States,"  accounting for more injuries than automobile accidents, rape, and muggings combined. </t>
  </si>
  <si>
    <t>Michael T. Morley, Richard Albert, Jennie L. Kneedler, Chrystiane Pereira</t>
  </si>
  <si>
    <t>21 Yale L. &amp; Pol'y Rev. 169</t>
  </si>
  <si>
    <t xml:space="preserve">In spite of an increasing number of legal reforms, the single largest cause of injury to women in the United States remains battering by husbands, ex-husbands, and lovers, who collectively inflict more injury upon women than car accidents, muggings, and rape combined.  </t>
  </si>
  <si>
    <t>9 Cardozo Women's L.J. 281</t>
  </si>
  <si>
    <t xml:space="preserve">Findings by the U.S. Surgeon General that battering of women by husbands, ex-husbands, or lovers is the single largest cause of injury to women in this country, support the importance of arresting batterers.  </t>
  </si>
  <si>
    <t>43 Wm. &amp; Mary L. Rev. 1843</t>
  </si>
  <si>
    <t xml:space="preserve">Battering by husbands, ex-husbands, or lovers is the single largest cause of injury to women in the United States,  and accounts for thirty-one percent of all murders of women. </t>
  </si>
  <si>
    <t>34 Colum. J.L. &amp; Soc. Probs. 279</t>
  </si>
  <si>
    <t xml:space="preserve">Domestic violence is "the single largest cause of injury to women in the United States and accounts for approximately thirty percent of all murders of women." </t>
  </si>
  <si>
    <t xml:space="preserve">[B]attering 'is the single largest cause of injury to women in the United States.' </t>
  </si>
  <si>
    <t xml:space="preserve">Statistics show that domestic violence is the single largest cause of injury to women in the United States, and that it accounts for thirty percent of all murders of women. </t>
  </si>
  <si>
    <t xml:space="preserve">Battering is the single largest cause of injury to women in the United States.  </t>
  </si>
  <si>
    <t>32 Rutgers L.J. 783</t>
  </si>
  <si>
    <t xml:space="preserve">Surgeon General, domestic violence is the single largest cause of injury to women in the United States.  </t>
  </si>
  <si>
    <t>11 J. Contemp. Legal Issues 747</t>
  </si>
  <si>
    <t xml:space="preserve">They cited statistics showing that "half of all American women have experienced violence in their intimate relationships with men,"  that "domestic violence is the single largest cause of injury to women in the United States,"  and that "one sixth of all women in this country. . . have been the victim of an attempted or completed rape at some time during their lives." </t>
  </si>
  <si>
    <t>88 Cal. L. Rev. 1575</t>
  </si>
  <si>
    <t>For example, "battering 'is the single largest cause of injury to women in the United States'</t>
  </si>
  <si>
    <t xml:space="preserve">"for the past 4 years, the U.S. Surgeons General have warned that family violence--not heart attacks or cancer or strokes--poses the single largest threat of injury to adult women in this country."  </t>
  </si>
  <si>
    <t xml:space="preserve">" and family violence is the largest threat of injury to adult women in the United States); </t>
  </si>
  <si>
    <t>61 Ohio St. L.J. 1</t>
  </si>
  <si>
    <t xml:space="preserve">Intimate violence is the leading cause of injuries to women ages fifteen through forty-four years, and one of the leading causes of injuries to all women. </t>
  </si>
  <si>
    <t>109 Harv. L. Rev. 1048</t>
  </si>
  <si>
    <t xml:space="preserve">Every year, eight to twelve million women in the United States are assaulted by their partners, and domestic violence is the leading cause of injury to American women between the ages of 15 and 44. </t>
  </si>
  <si>
    <t>Stacey L. McKinley</t>
  </si>
  <si>
    <t>44 Clev. St. L. Rev. 345</t>
  </si>
  <si>
    <t xml:space="preserve">Domestic violence has been called the "leading cause of injury to American women,"  resulting in approximately 1,400 deaths per year. </t>
  </si>
  <si>
    <t>3 Mich. J. Gender &amp; L. 493</t>
  </si>
  <si>
    <t xml:space="preserve">"Domestic violence is the leading cause of injury to women in the United States." </t>
  </si>
  <si>
    <t>Ruth Jenny, Kelly Gaines Stoner</t>
  </si>
  <si>
    <t>72 N.D. L. Rev. 1011</t>
  </si>
  <si>
    <t>In 1988, the Surgeon General of the United States found domestic violence to be the number one public health risk to adult women in the United States.</t>
  </si>
  <si>
    <t>Marion Wanless</t>
  </si>
  <si>
    <t>1996 U. Ill.L.Rev. 533</t>
  </si>
  <si>
    <t xml:space="preserve">Domestic violence is the leading cause of injury to women, surpassing auto accidents, muggings, and rapes combined. </t>
  </si>
  <si>
    <t>9 Mich. J. Gender &amp; L. 327</t>
  </si>
  <si>
    <t>Vednita Carter, Evelina Giobbe</t>
  </si>
  <si>
    <t>10 Hastings Women's L.J. 37</t>
  </si>
  <si>
    <t xml:space="preserve">By the late 1980s battering had become the leading cause of injury to women. </t>
  </si>
  <si>
    <t>Lori Ann Larson</t>
  </si>
  <si>
    <t>17 Women's Rts. L. Rep. 237</t>
  </si>
  <si>
    <t xml:space="preserve">Beginning in the early nineties, the United States Congress was confronted with staggering statistics evidencing the increase in violence against the nation's women: it "is the leading cause of injuries to women ages 15 to 44, more common than automobile accidents, muggings, and cancer deaths combined. ... [Four] million women a year are the victims of domestic violence. </t>
  </si>
  <si>
    <t>Sarah F. Russell</t>
  </si>
  <si>
    <t xml:space="preserve"> 9 Mich. J. Gender &amp; L. 327</t>
  </si>
  <si>
    <t>(according to the Federal Bureau of Investigations, thirty percent of women murdered in the United States are killed by husbands or boyfriends; the United States Surgeon General reports battering as the leading cause of injury to women).</t>
  </si>
  <si>
    <t>Alreen Hussein</t>
  </si>
  <si>
    <t>37 Cal. W. L. Rev. 369</t>
  </si>
  <si>
    <t xml:space="preserve">'Violence is the leading cause of injuries to women ages 15 to 44....' </t>
  </si>
  <si>
    <t>Jennifer R. Hagan</t>
  </si>
  <si>
    <t>50 DePaul L. Rev. 919</t>
  </si>
  <si>
    <t>M. Isabel Medina</t>
  </si>
  <si>
    <t>47 Loy. L. Rev. 1</t>
  </si>
  <si>
    <t>Violence is the leading cause of injuries to women ages 15 to 44.</t>
  </si>
  <si>
    <t>REYNALDO ANAYA VALENCIA and MIGUEL A. ORTIZ</t>
  </si>
  <si>
    <t>3 SCHOLAR 157</t>
  </si>
  <si>
    <t xml:space="preserve">Additionally, the report further noted that four years after the Surgeon General's 1989 determination that violence was the primary public health risk for adult women in the United States, the then-current Surgeon General Antonia Novello had recently determined that violence against women continued to remain the "leading cause of injuries to women ages 15-44, more common than automobile accidents, muggings, and cancer deaths combined." </t>
  </si>
  <si>
    <t>7 Wm. &amp; Mary J. Women &amp; L. 705</t>
  </si>
  <si>
    <t>Well documented throughout the Commonwealth, and indeed the nation, domestic violence is the leading cause of injury to women between the ages of fifteen and forty-four in the United States-more than car accidents, muggings and rapes combined.</t>
  </si>
  <si>
    <t>Alberto B. Lopez</t>
  </si>
  <si>
    <t>69 Geo. Wash. L. Rev. 251</t>
  </si>
  <si>
    <t xml:space="preserve">Recently, the Senate Judiciary Committee concluded that "violence is the leading cause of injuries to women ages 15 to 44, more common than automobile accidents, muggings, and cancer deaths combined." </t>
  </si>
  <si>
    <t>Elizabeth Barravecchia</t>
  </si>
  <si>
    <t>32 McGeorge L. Rev. 579</t>
  </si>
  <si>
    <t>Domestic violence has increased: it is the leading cause of injury to women in the United States between the ages of fifteen and forty-four. This number is larger than the number of rapes, muggings, and automobile accidents combined.</t>
  </si>
  <si>
    <t>Troy A. Scotting</t>
  </si>
  <si>
    <t>34 Akron L. Rev. 853</t>
  </si>
  <si>
    <t xml:space="preserve">Studies reveal that the leading cause of injury to women is male violence,  with one woman beaten every 18 seconds, and up to 4,000 dying each year. //  Other commentators have noted the disturbing trend of violence against women. See Weisburd &amp; Levin, supra note 36, at 29 (citing an FBI estimate that a woman is forcibly raped every five minutes); Taylor, supra note 40, at 588 (citing FBI statistics that 2,880 married women are beaten every day);  S. Rep. No . 103-138, at 38 (stating that, for women between the ages of 15 and 44, violence is the leading cause of injuries--more common than accidents, muggings, and cancer deaths combined. The Senate also noted that more than two thousand women are raped per week, and that three out of four women will be the victims of a violent crime at some point during their life).
</t>
  </si>
  <si>
    <t>Dianna J. Gentry</t>
  </si>
  <si>
    <t>13 Yale J.L. &amp; Feminism 97</t>
  </si>
  <si>
    <t xml:space="preserve">The U.S. Surgeon General cites violence against women as the leading cause of injury to American women - and a national epidemic. </t>
  </si>
  <si>
    <t>Jil L. Martin</t>
  </si>
  <si>
    <t>32 Loy. U. Chi. L.J. 243</t>
  </si>
  <si>
    <t>These experts testified that violence in the form of rape and domestic abuse is the leading cause of injury to American women between the ages of fifteen and forty-four. // This makes injury due to such violence more prevalent than automotive accidents, cancer deaths, and muggings combined.</t>
  </si>
  <si>
    <t>Erwin Chemerinsky</t>
  </si>
  <si>
    <t>25 Okla. City U. L. Rev. 823</t>
  </si>
  <si>
    <t xml:space="preserve">In 1994, Congress found that domestic violence is the leading cause of injuries to women between the ages of fifteen and forty-four. </t>
  </si>
  <si>
    <t>Christine M. Devey</t>
  </si>
  <si>
    <t>34 U. Rich. L. Rev. 567</t>
  </si>
  <si>
    <t xml:space="preserve">Violence is the leading cause of injury to women ages 15-44,  and "for the past 4 years, the U.S. Surgeons General have warned that family violence--not heart attacks or cancer or strokes--poses the single largest threat of injury to adult women in this country." </t>
  </si>
  <si>
    <t>Jean Reith Schroede, Pamela Fiber, Bruce D. Snyder</t>
  </si>
  <si>
    <t>7 Duke J. Gender L. &amp; Pol'y 89</t>
  </si>
  <si>
    <t xml:space="preserve">On a typical day in the United States, 8,200 women are battered, 2,345 are raped and four are murdered. According to statistics compiled by law-enforcement agencies, domestic violence is the leading cause of serious injury to women from 18 to 49, and murder is the leading cause of death for pregnant women in this country. </t>
  </si>
  <si>
    <t>18-49</t>
  </si>
  <si>
    <t>Get to know the challenges facing teen</t>
  </si>
  <si>
    <t>Susan DeBow Special to the Tribune</t>
  </si>
  <si>
    <t xml:space="preserve">The site offers some sobering facts: 95 percent of dating domestic violence reported to police is committed by men against women. One out of every three women murdered is killed by a current or ex-husband or boyfriend. And domestic violence is the leading cause of injury to women between the ages of 15 and 44 in the U.S. </t>
  </si>
  <si>
    <t>Area chamber issues economic call to arm</t>
  </si>
  <si>
    <t>Stanley Ziemba, Tribune staff reporter Freelance reporter Ken O'Brien contributed to this report</t>
  </si>
  <si>
    <t xml:space="preserve">Nationally, a woman is beaten every 15 seconds and four women are killed by a husband or a partner each day, May said. Domestic violence is the leading cause of injury to women, May said. </t>
  </si>
  <si>
    <t>Ken O'Brien Special to the Tribune</t>
  </si>
  <si>
    <t xml:space="preserve"> "We have an epidemic problem that we have to address quickly," said Will County State's Atty. James Glasgow.  Nationally, a woman is beaten every five seconds and is assaulted every three minutes, making domestic violence the leading cause of injury to women, according to Glasgow. </t>
  </si>
  <si>
    <t xml:space="preserve">From August 1998 to last August, the Will County state's attorney's office filed charges in 920 cases related to domestic violence. In the United States, a woman is beaten every 15 seconds and a woman is assaulted every six minutes, making domestic violence the leading cause of injury to women, according to the state's attorney's office. </t>
  </si>
  <si>
    <t xml:space="preserve"> We're just people, she says, as she neatly disproves the myths that have defined feminism in the '90s. In fact, she says:- Girls are not ignored in classrooms;- Medicine has not neglected women's health; - Abuse by men is not the leading cause of injury to women. </t>
  </si>
  <si>
    <t xml:space="preserve">DOMESTIC VIOLENCE: The leading cause of injury to women in the U.S.is domestic violence, the single most common reason women go to hospital emergency rooms. More women are injured or killed in the U.S. by being beaten than in car accidents, muggings and rapes combined, according to crime statistics. </t>
  </si>
  <si>
    <t>That's particularly chilling, since violence is the leading cause of death and injury to women between the ages of 15 and 44--surpassing car accidents and cancer combined--and more than one-fourth of murdered women are killed by their spouses.</t>
  </si>
  <si>
    <t>Santana, Rosa Maria</t>
  </si>
  <si>
    <t xml:space="preserve">The report, called "A Framework for Action: Creating a Peaceful Lake County One Person At a Time," will be presented to the Lake County Board on Feb. 13, said Audrey Nixon of the Law and Judicial Committee. The report, which was crafted by officials from the county's Health Department, is meant to heighten awareness on cases of abuse and neglect in the county. Study highlights include: ... The report also states that "battery is the leading cause of injury for women and accounts for nearly one-third of all emergency room visits by women." The study shows that Lake County averages about 235 domestic violence cases a month. </t>
  </si>
  <si>
    <t>Aiding Young Victims Of Domestic Violence Will County Program Counsels Kids Who Must Cope With Family Problems</t>
  </si>
  <si>
    <t>Joliet Rally Urges End To Domestic Violence Hundreds Offer Support To Female Victims Of Crime</t>
  </si>
  <si>
    <t>The Gender War Is Finally Over--Really</t>
  </si>
  <si>
    <t>Evening. Health</t>
  </si>
  <si>
    <t>Hands That Shouldn'T Hold Guns</t>
  </si>
  <si>
    <t>Lake County Violence Rises Abuse, Delinquency Cases Soar, Health Report Finds</t>
  </si>
  <si>
    <t xml:space="preserve">Indeed, U.S. Surgeons General, regardless of political party, have commented that male intimate violence is the leading cause of injury to women--far exceeding automobile accidents, muggings, and cancer-related deaths combined. </t>
  </si>
  <si>
    <t>28 Seattle U. L. Rev. 301</t>
  </si>
  <si>
    <t xml:space="preserve">Millions of American women are the victims of domestic violence each year; in fact, domestic violence is the leading cause of injury to women. </t>
  </si>
  <si>
    <t xml:space="preserve">However, despite these efforts, domestic violence remains one of the leading causes of injury to women in this country. // Domestic violence leads to more injuries than those caused by auto accidents, muggings, and rapes combined. </t>
  </si>
  <si>
    <t>Linda E. Offner</t>
  </si>
  <si>
    <t>34-APR Ariz. Att'y 16</t>
  </si>
  <si>
    <t>Melinda M. Renshaw</t>
  </si>
  <si>
    <t>47 Emory L.J. 819</t>
  </si>
  <si>
    <t xml:space="preserve">The need to combat gender-motivated crimes, particularly domestic violence,  clearly exists in the United States--the statistics regarding violent crimes against women are staggering. Violence is the leading cause of injury among fifteen to forty-four year old women. </t>
  </si>
  <si>
    <t>Hon. Judith S. Kaye, Hon. Jonathan Lippman</t>
  </si>
  <si>
    <t>36 Fam. &amp; Conciliation Courts Rev. 144</t>
  </si>
  <si>
    <t>Paula C. Johnson</t>
  </si>
  <si>
    <t xml:space="preserve">For example, violence is the leading cause of injuries to women ages fifteen to forty-four, and affects more women than automobile accidents, muggings, and cancer deaths combined. </t>
  </si>
  <si>
    <t>Morrison, 2000</t>
  </si>
  <si>
    <t>Culberson, 1999 (citing S.Rep. 103-138 (1993); H.R.Rep. 95, 103d Cong., 1st Sess., Violence Against Women Act of 1993, No. 103-395 (1993)).</t>
  </si>
  <si>
    <t>Brzonkala, 1997</t>
  </si>
  <si>
    <t xml:space="preserve">Congress discovered that violence is a leading cause of injury to women, more common than car accidents, muggings, and cancer ombined. </t>
  </si>
  <si>
    <t>. Deborah Epstein, Procedural Justice: Tempering the State's Response to Domestic Violence, 43 WM. &amp; MARY L. REV. 1843, 1849 (2002).</t>
  </si>
  <si>
    <t>. Benjamin Z. Rice, A Voice from People v. Simpson: Reconsidering the Propensity Rule in Spousal Homicide Cases, 29 Loy. L.A. L. Rev. 939, 939- 40 (1996). "Violence is now leading cause of injuries to women ages 15 through 44 years." Id. (citing Antonio C. Novello, From the Surgeon General, U.S. Public Health Service: A Medical Response to Domestic Violence, 267 JAMA 3132, 3132 (1992)).</t>
  </si>
  <si>
    <t>Violence is the leading cause of injuries to women ages 15 to 44, more common than automobile accidents, muggings, and cancer deaths combined. As many as 4 million women a year are the victims of domestic violence. Three out of four women will be the victim of a violent crime sometime during their life.</t>
  </si>
  <si>
    <t>See Women and Violence: Hearings on Legislation to Reduce the Growing Problem of Violent Crime Against Women Before the Senate Committee on the Judiciary (Part II), 101st Cong., 2d Sess. 93 (1990) [hereinafter 1990 Hearing (Part II)] (statement of Charlotte Fedders) (“Battering is the single [largest] cause of injury to women—exceeding rape, mugging and auto accidents combined.”).</t>
  </si>
  <si>
    <t>Family Advocate</t>
  </si>
  <si>
    <t>Civil Relief For Victims Of “Uncivilized Behavior”</t>
  </si>
  <si>
    <t>17-WTR Fam. Advoc. 77</t>
  </si>
  <si>
    <t>Today, domestic violence is the leading cause of injuries to women ages 15-44. Spouse abuse is more common than automobile accidents, muggings, and cancer deaths combined. According to the National Coalition Against Domestic Violence, 3 to 4 million women are battered every year in this country, that's one every 15 seconds.</t>
  </si>
  <si>
    <t>Florida State University Law Review</t>
  </si>
  <si>
    <t>Family Mediation: Screening For Domestic Abuse</t>
  </si>
  <si>
    <t>Alison E. Gerencser</t>
  </si>
  <si>
    <t>23 Fla. St. U. L. Rev. 43</t>
  </si>
  <si>
    <t>Domestic violence is the leading cause of injury among women aged 15 to 44.</t>
  </si>
  <si>
    <t>Battered Woman Syndrome: A Tool For Batterers?</t>
  </si>
  <si>
    <t>Melanie Frager Griffith</t>
  </si>
  <si>
    <t xml:space="preserve">64 Fordham L. Rev. 141 </t>
  </si>
  <si>
    <t>According to a study by the Federal Bureau of Investigation, a woman is beaten every eighteen seconds.  The Surgeon General maintains that domestic violence is the leading cause of injury to women within certain age brackets.  Many commentators suggest that more women in the United States are injured by their husbands or boyfriends than are injured by rape, muggings, and car accidents combined.</t>
  </si>
  <si>
    <t>George Washington Law Review</t>
  </si>
  <si>
    <t>Representation Of Domestic Violence Survivors As A New Paradigm Of Poverty Law: In Search Of Access, Connection, And Voice</t>
  </si>
  <si>
    <t xml:space="preserve">While no one would argue that the statistics show that domestic violence is one of the leading causes of injury among women, there is polarization in the field regarding what constitutes domestic violence, its causes, and appropriate treatment to end that violence. </t>
  </si>
  <si>
    <t>web texts found in early 2006 (posting dates uncertain; many apparently on the web for years)</t>
  </si>
  <si>
    <t>debunking instances: sex of author of article</t>
  </si>
  <si>
    <t>non-debunking instances: sex of author of article</t>
  </si>
  <si>
    <t>based on tabulation of sex-identifiable authors (first authors if multiple)</t>
  </si>
  <si>
    <t>see individual summary sheets</t>
  </si>
  <si>
    <t>tabulated from DVCD</t>
  </si>
  <si>
    <t>web is web documents from from structured searching early in 2006</t>
  </si>
  <si>
    <t>news articles are from a separate search (DVCD includes news instances only from 1996-2005)</t>
  </si>
  <si>
    <t>Summary statistics from the Domestic Violence Claims Dataset (DVCD)</t>
  </si>
  <si>
    <t>separate sheets provide DVCD records by communicative field</t>
  </si>
  <si>
    <t>Violence against women in the United States is a problem of staggering proportions. Domestic Violence is the single greatest cause of injury to U.S. women.  In 2000, nearly 25% of women and 8% of men reported that a current or former spouse, cohabitating partner, or date had victimized them at some time in their life.</t>
  </si>
  <si>
    <t>Cardozo Journal of Law &amp; Gender</t>
  </si>
  <si>
    <t>The Cultural, Political, And Legal Climate Behind The Fight To Stop Trafficking In Women: William J. Clinton'S Legacy To Women'S Rights</t>
  </si>
  <si>
    <t>Susan Tiefenbrun</t>
  </si>
  <si>
    <t>12 Cardozo J.L. &amp; Gender 855</t>
  </si>
  <si>
    <t xml:space="preserve">Before passing VAWA, “Congress conducted four years of research regarding the pervasiveness and deleterious effects of violence on women, and made substantial findings about its effect on interstate commerce.”  After much investigation, Congress discovered that violence “is a leading cause of injury to women, more common than car accidents, muggings, and cancer combined.” </t>
  </si>
  <si>
    <t>What'S The Hold-Up? Making The Case For Lifetime Orders Of Protection In New York State</t>
  </si>
  <si>
    <t>Jennifer Rios</t>
  </si>
  <si>
    <t>12 Cardozo J.L. &amp; Gender 709</t>
  </si>
  <si>
    <t xml:space="preserve">Domestic violence is the leading cause of serious injury to women.  Domestic violence will occur in one out of every five families. </t>
  </si>
  <si>
    <t>Gender-Based Violence Among Refugee And Internally Displaced Women In Africa</t>
  </si>
  <si>
    <t>Amy G. Lewis</t>
  </si>
  <si>
    <t>20 Geo. Immigr. L.J. 269</t>
  </si>
  <si>
    <t>Domestic violence is a leading cause of injuries to women worldwide, in all communities. … United Nations Department of Public Information, supra note 2 (“In the United States, a woman is beaten every 18 minutes. Indeed, domestic violence is the leading cause of injury among women of reproductive age in the United States. Between 22 and 35 percent of women who visit emergency rooms are there for that reason .... In Peru, 70 percent of all crimes reported to the police involve women beaten by their husbands.”).</t>
  </si>
  <si>
    <t>Georgia Journal of International and Comparative Law</t>
  </si>
  <si>
    <t>Women And Law: A Comparative Analysis Of The United States And Indian Supreme Courts' Equality Jurisprudence</t>
  </si>
  <si>
    <t>Three out of four American women will be victims of violent crimes sometime during their life . . . . Violence is the leading cause of injuries to women ages 15-44 . . . . As many as 50 percent of homeless women and children are fleeing domestic violence . . .</t>
  </si>
  <si>
    <t xml:space="preserve">The statistics regarding gender violence presented to Congress are truly staggering: Three out of four American women will be victims of violent crimes sometime during their life . . . . Violence is the leading cause of injuries to women ages 15-44 . . . . As many as 50 percent of homeless women and children are fleeing domestic violence . .  </t>
  </si>
  <si>
    <t>Maine Law Review</t>
  </si>
  <si>
    <t>Calling Crawford: Minnesota Declares A 911 Call Non-Testimonial In State V. Wright</t>
  </si>
  <si>
    <t>Alistair Y. Raymond</t>
  </si>
  <si>
    <t>58 Me. L. Rev. 249</t>
  </si>
  <si>
    <t>Domestic violence is of particular concern for law enforcement. Domestic violence is the leading cause of injury to women and affects millions of women in the United States every year.</t>
  </si>
  <si>
    <t>Scholar: St. Mary's Law Review on Minority Issues</t>
  </si>
  <si>
    <t>Own Of Castle Rock V. Gonzales: A Hindrance In Domestic Violence Policy Reform And Victory For The Institution Of Male Dominance</t>
  </si>
  <si>
    <t>Vi T. Vu</t>
  </si>
  <si>
    <t>9 SCHOLAR 87</t>
  </si>
  <si>
    <t xml:space="preserve">Even after decades of domestic violence reform prompted by battered women's advocates, statistics indicate that the legal system's response to domestic violence has remained largely ineffective: domestic violence is still the single largest cause of injury to women in the United States;  approximately thirty percent of murdered women were victims of domestic violence;  statistics suggest that physical abuse occurs in at least one out of four intimate relationships;  domestic violence is still a significant contributing factor to social problems such as alcoholism, drug abuse, mental illness, suicide, and homelessness;  and, women in long-term abusive relationships have resorted to self-help methods to escape abuse. </t>
  </si>
  <si>
    <t>Utah Law Review</t>
  </si>
  <si>
    <t>The Temporally Extended Family &amp; Self-Control: An Essay For Lee E. Teitelbaum</t>
  </si>
  <si>
    <t>Manuel A. Utset</t>
  </si>
  <si>
    <t>2006 Utah L. Rev. 107</t>
  </si>
  <si>
    <t>Spousal abuse is a leading cause of injury to women.</t>
  </si>
  <si>
    <t>Whittier Journal of Child and Family Advocacy</t>
  </si>
  <si>
    <t>Domestic Violence And The Lawyer As Good Samaritan: What Responsibility To Become Involved?</t>
  </si>
  <si>
    <t>Debra Moss Curtis</t>
  </si>
  <si>
    <t>6 Whittier J. Child &amp; Fam. Advoc. 3</t>
  </si>
  <si>
    <t xml:space="preserve">Certainly, a life-threatening situation, such as domestic violence - which has been asserted to be “the leading cause of injury to women in America between the ages of fifteen and forty-four”  - fits the bill. Surgeon General statistics and ABA reports have estimated that as many as four million American women are battered and up to 10 million children have witnessed violence. </t>
  </si>
  <si>
    <t>Survival Or Suffocation: Can Minnesota'S New Strangulation Law Overcome Implicit Biases In The Justice System?</t>
  </si>
  <si>
    <t>Archana Nath</t>
  </si>
  <si>
    <t>25 Law &amp; Ineq. 253</t>
  </si>
  <si>
    <t xml:space="preserve">With females in nine times more danger in their own homes than they are in the street, it is not surprising that domestic violence - perpetrated by a male partner - is the leading cause of serious injury for American women.  </t>
  </si>
  <si>
    <t>Jennifer R. Adler</t>
  </si>
  <si>
    <t>8 B.U. Pub. Int. L.J. 303</t>
  </si>
  <si>
    <t xml:space="preserve">Domestic abuse is the leading cause of physical injury to women, and resulted in one million crimes of assault, rape, and murder in a single year. </t>
  </si>
  <si>
    <t>Melissa Wheatcroft</t>
  </si>
  <si>
    <t>30 Rutgers L.J. 539</t>
  </si>
  <si>
    <t xml:space="preserve">Moreover, domestic violence has been cited as the leading "cause of physical injury to women in the United States. </t>
  </si>
  <si>
    <t>34 Gonz. L. Rev. 329</t>
  </si>
  <si>
    <t xml:space="preserve">In fact, domestic violence is the leading cause of serious injury to women in the United States, surpassing both muggings and car accidents.  </t>
  </si>
  <si>
    <t>Susan Beth Jacobs</t>
  </si>
  <si>
    <t>13 Ga. St. U. L. Rev. 845</t>
  </si>
  <si>
    <t xml:space="preserve">Domestic violence is the single leading cause of violent injury to women today, and more than four thousand women are killed by their male partners each year. </t>
  </si>
  <si>
    <t>65 U. Cin. L. Rev. 155</t>
  </si>
  <si>
    <t xml:space="preserve">Domestic violence has been described as the number one health issue facing women.  It is the leading cause of death and injury among women.  </t>
  </si>
  <si>
    <t xml:space="preserve">Battery is the single largest cause of injury to women. . . . Yet, many women fall through the cracks because of inadequate care or a lack of money. </t>
  </si>
  <si>
    <t>43 Naval L. Rev. 111</t>
  </si>
  <si>
    <t xml:space="preserve">Battering is reported by the Surgeon General to be the single largest cause of injury to women, accounting for one out of every five hospital emergency room cases.  </t>
  </si>
  <si>
    <t>According to the United States Department of Justice, the greatest cause of injuries to women in the United States is still domestic violence.  ...Standing alone, these statistics should give pause. Even more alarming is the fact that these figures have remained essentially unchanged despite legal efforts to overcome domestic violence.</t>
  </si>
  <si>
    <t xml:space="preserve">Even after thirty years of both express sanction against domestic violence and public recognition of domestic violence, domestic violence remains the single greatest cause of injury to women in America. </t>
  </si>
  <si>
    <t>38 Harv. C.R.-C.L. L. Rev. 321</t>
  </si>
  <si>
    <t xml:space="preserve">According to the U.S. Surgeon General, battering by an intimate is the nation's single greatest cause of injury to women.  </t>
  </si>
  <si>
    <t>Michelle Decasas</t>
  </si>
  <si>
    <t>24 Chicano-Latino L. Rev. 56</t>
  </si>
  <si>
    <t xml:space="preserve">Domestic violence is the single greatest cause of injury to young women. In 1992, domestic violence injuries were greater in number than auto accidents, rapes and muggings combined.  Studies indicate that an intimate will perpetrate an act of domestic violence on fifty percent of all women in the United States during their lifetimes. </t>
  </si>
  <si>
    <t>22 Women's Rts. L. Rep. 169</t>
  </si>
  <si>
    <t xml:space="preserve">Although non-uniform recording,  underreporting, and definitional discrepancies  create uncertainty about the precise rate of domestic violence violations, some notable estimates are staggering. One study suggests that spousal abuse is the single greatest cause of injury to women in the United States, more prevalent than automobile accidents, rapes, and muggings combined.  </t>
  </si>
  <si>
    <t xml:space="preserve">According to Julie Mertus, Nancy Flowers and Mallika Dutt: 
Battering is the greatest single cause of injury among US women, accounting for more emergency room visits (over one million per year) than auto accidents, muggings and rape combined. </t>
  </si>
  <si>
    <t>1 SCHOLAR 253</t>
  </si>
  <si>
    <t xml:space="preserve">(showing that 2-4 million women suffer violence at the hands of an intimate partner each year making domestic violence the greatest cause of injury to women); </t>
  </si>
  <si>
    <t>Angela Zielinski</t>
  </si>
  <si>
    <t>60 Mont. L. Rev. 201</t>
  </si>
  <si>
    <t xml:space="preserve">In fact, domestic violence is the "single greatest cause of injury to women."  Muggings, car accidents, and rapes combined do not victimize the number of women seen in emergency rooms due to domestic violence injuries. </t>
  </si>
  <si>
    <t>Domestic abuse is the leading cause of injury to women aged fifteen to forty-four.</t>
  </si>
  <si>
    <t>7 Wm. &amp; Mary J. Women &amp; L. 388 (2001)</t>
  </si>
  <si>
    <t>Thomas L. Kirsch II</t>
  </si>
  <si>
    <t>Problems in Domestic Violence: Should Victims Be Forced to Participate in the Prosecution of Their Abusers?</t>
  </si>
  <si>
    <t>Georgetown Journal of Gender and the Law</t>
  </si>
  <si>
    <t>Domestic Violence and the State</t>
  </si>
  <si>
    <t>9 Geo. J. Gender &amp; L. 625 2008</t>
  </si>
  <si>
    <t>Domestic violence is one of the leading causes of injury to American women, accounting for more injuries to women than car accidents, rapes and muggings combined.</t>
  </si>
  <si>
    <t>Instances of variants of  V: ({leading} or {largest} or {greatest}) and {cause} and {injury} and {women}</t>
  </si>
  <si>
    <t>only records for years 1996-2005 consistently coded for debunk, comparators, ages</t>
  </si>
  <si>
    <t>|</t>
  </si>
  <si>
    <t>for records from 1996 to 2005, context contains cited source for statement of V (not fully coded)</t>
  </si>
  <si>
    <t>William G. Bassler, The Federalization of Domestic Violence: An Exercise in Cooperative Federalism or a Misallocation of Federal Judicial Resources?, 48 RUTGERS L. REV. 1139, 1141 (1996)</t>
  </si>
  <si>
    <t>Diana S. Hickey and Benet Jeanne Kearney, eds.</t>
  </si>
  <si>
    <t>Antonia C. Novello et al.,A Medical Response to Domestic Violence, 267 JAMA 3132, 3132 (1992).</t>
  </si>
  <si>
    <t>Rutgers Law Review</t>
  </si>
  <si>
    <t>The Federalization of Domestic Violence: An Exercise in Cooperative Federalism or a Misallocation of Federal Judicial Resources</t>
  </si>
  <si>
    <t>William G. Bassler</t>
  </si>
  <si>
    <t>48 Rutgers L. Rev. 1139 1995-1996</t>
  </si>
  <si>
    <t>Since domestic violence accounts for more injuries to women than auto accidents, rapes, and muggings combined, Congress responded to this social problem by enacting the Violence Against Women Act of 1994 ….</t>
  </si>
  <si>
    <t>Jane O'Reilly, Wife Beating: The Silent Crime, TIME, Sept. 5, 1983, at 23.</t>
  </si>
  <si>
    <t>misc</t>
  </si>
  <si>
    <t>Time (national weekly news magazine)</t>
  </si>
  <si>
    <t>Wife Beating: The Silent Crime</t>
  </si>
  <si>
    <t>Jane O'Reilly, Barbara B. Dolan, and Elizabeth Taylor</t>
  </si>
  <si>
    <t>Battery is the single major cause of injury to women, more significant than auto accidents, rapes or muggings. What is new is that in the U.S. wife beating is no longer widely accepted as an inevitable and private matter.</t>
  </si>
  <si>
    <t>instances beyond 2010 are not from a systematic search of law journals</t>
  </si>
  <si>
    <t>Book Review: A Critique of Jeannie Suk's Portrayal of Criminal Protection Orders in At Home in the Law</t>
  </si>
  <si>
    <t>The leading cause of injury for women ages fifteen to fifty-four is domestic violence.</t>
  </si>
  <si>
    <t>Domestic violence injures more women than car accidents, muggings, or rapes.</t>
  </si>
  <si>
    <t>Judith A. Smith, Battered Non-Wives And Unequal Protection-Order Coverage: A Call For Reform, 23 YALE L. &amp; POL'Y REV. (citing 140 CONG. REC. 27,821 (1994) (statement of Rep. Snowe)).</t>
  </si>
  <si>
    <t>Krista Anderson</t>
  </si>
  <si>
    <t>Harv. J. L. &amp; Gender, online student book review, Apr. 9, 2012</t>
  </si>
  <si>
    <t>University of Hawai'I Law Review</t>
  </si>
  <si>
    <t>Essay: When Less is More -- Can Reducing Penalties Reduce Household Violence?</t>
  </si>
  <si>
    <t>Virginia E. Hench</t>
  </si>
  <si>
    <t>19 U. Haw. L. Rev. 37 1997</t>
  </si>
  <si>
    <t>Household violence is the number one health risk for women today.[fn] [fn] Former Surgeon General C. Everett Koop identified family violence as the leading health risk to women today, causing more injuries than automobile accidents, muggings and rapes combined.</t>
  </si>
  <si>
    <t>Joan Zorzo, The Criminal Law of Misdemeanor Domestic Violence, 1970-1990, 83 J. CRiM. L. &amp; CRIMINOLOGY 46, 46 (1992).</t>
  </si>
  <si>
    <t>Summary of domestic violence claims in news sources</t>
  </si>
  <si>
    <t>Summary of domestic violence claims in law journals</t>
  </si>
  <si>
    <t>Summary of domestic violence claims in Congressional documents</t>
  </si>
  <si>
    <t>Summary of domestic violence claims in judicial opinions</t>
  </si>
  <si>
    <t>documents asserting variants of statement: {domestic violence) against women is the {leading} cause of injury to women</t>
  </si>
  <si>
    <t>Includes only published judicial opinions in major public databases.</t>
  </si>
  <si>
    <t>Repository:</t>
  </si>
  <si>
    <t>http://acrosswalls.org/datasets/</t>
  </si>
  <si>
    <t>Version: 1.0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</si>
</sst>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MS Sans Serif"/>
    </font>
    <font>
      <sz val="10"/>
      <name val="MS Sans Serif"/>
    </font>
    <font>
      <sz val="8"/>
      <name val="MS Sans Serif"/>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3" fillId="0" borderId="0" xfId="0" applyFont="1"/>
    <xf numFmtId="0" fontId="3" fillId="0" borderId="0" xfId="0" applyFont="1" applyAlignment="1"/>
    <xf numFmtId="0" fontId="3" fillId="0" borderId="0" xfId="0" applyNumberFormat="1" applyFont="1" applyAlignment="1"/>
    <xf numFmtId="0" fontId="3" fillId="0" borderId="0" xfId="0" quotePrefix="1" applyNumberFormat="1" applyFont="1"/>
    <xf numFmtId="9" fontId="3" fillId="0" borderId="0" xfId="1" applyFont="1"/>
    <xf numFmtId="14" fontId="3" fillId="0" borderId="0" xfId="0" applyNumberFormat="1" applyFont="1"/>
    <xf numFmtId="0" fontId="3" fillId="0" borderId="0" xfId="0" applyNumberFormat="1" applyFont="1"/>
    <xf numFmtId="14" fontId="3" fillId="0" borderId="0" xfId="0" quotePrefix="1" applyNumberFormat="1" applyFont="1"/>
    <xf numFmtId="15" fontId="3" fillId="0" borderId="0" xfId="0" applyNumberFormat="1" applyFont="1"/>
    <xf numFmtId="14" fontId="3" fillId="0" borderId="0" xfId="0" applyNumberFormat="1" applyFont="1" applyAlignment="1"/>
    <xf numFmtId="0" fontId="3" fillId="0" borderId="0" xfId="0" applyFont="1" applyAlignment="1">
      <alignment horizontal="center"/>
    </xf>
    <xf numFmtId="9" fontId="3" fillId="0" borderId="0" xfId="1" applyFont="1" applyAlignment="1">
      <alignment horizontal="center"/>
    </xf>
    <xf numFmtId="0" fontId="3"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3"/>
  <sheetViews>
    <sheetView tabSelected="1" workbookViewId="0">
      <selection sqref="A1:F1"/>
    </sheetView>
  </sheetViews>
  <sheetFormatPr defaultRowHeight="12.75" x14ac:dyDescent="0.2"/>
  <cols>
    <col min="1" max="1" width="17" style="1" customWidth="1"/>
    <col min="2" max="6" width="9.140625" style="1"/>
    <col min="7" max="7" width="3.140625" style="1" customWidth="1"/>
    <col min="8" max="8" width="84.28515625" style="1" customWidth="1"/>
    <col min="9" max="16384" width="9.140625" style="1"/>
  </cols>
  <sheetData>
    <row r="1" spans="1:8" x14ac:dyDescent="0.2">
      <c r="A1" s="13" t="s">
        <v>3202</v>
      </c>
      <c r="B1" s="13"/>
      <c r="C1" s="13"/>
      <c r="D1" s="13"/>
      <c r="E1" s="13"/>
      <c r="F1" s="13"/>
      <c r="H1" s="1" t="s">
        <v>3322</v>
      </c>
    </row>
    <row r="2" spans="1:8" x14ac:dyDescent="0.2">
      <c r="H2" s="1" t="s">
        <v>3323</v>
      </c>
    </row>
    <row r="3" spans="1:8" x14ac:dyDescent="0.2">
      <c r="H3" s="1" t="s">
        <v>3324</v>
      </c>
    </row>
    <row r="4" spans="1:8" x14ac:dyDescent="0.2">
      <c r="A4" s="1" t="s">
        <v>261</v>
      </c>
    </row>
    <row r="5" spans="1:8" x14ac:dyDescent="0.2">
      <c r="A5" s="1" t="s">
        <v>2793</v>
      </c>
      <c r="B5" s="1" t="s">
        <v>2326</v>
      </c>
      <c r="C5" s="1" t="s">
        <v>2792</v>
      </c>
      <c r="D5" s="1" t="s">
        <v>1096</v>
      </c>
      <c r="E5" s="1" t="s">
        <v>1538</v>
      </c>
      <c r="H5" s="1" t="s">
        <v>3203</v>
      </c>
    </row>
    <row r="6" spans="1:8" x14ac:dyDescent="0.2">
      <c r="A6" s="1" t="s">
        <v>2694</v>
      </c>
      <c r="B6" s="1">
        <f>'news summary'!B33</f>
        <v>109</v>
      </c>
      <c r="C6" s="1">
        <f>'law journals summary'!B34</f>
        <v>40</v>
      </c>
      <c r="D6" s="1">
        <f>'Congress summary'!B34</f>
        <v>1</v>
      </c>
      <c r="E6" s="1">
        <f>'courts summary'!B34</f>
        <v>2</v>
      </c>
      <c r="H6" s="1" t="s">
        <v>3201</v>
      </c>
    </row>
    <row r="7" spans="1:8" x14ac:dyDescent="0.2">
      <c r="A7" s="1" t="s">
        <v>2695</v>
      </c>
      <c r="B7" s="1">
        <f>'news summary'!B34</f>
        <v>110</v>
      </c>
      <c r="C7" s="1">
        <f>'law journals summary'!B35</f>
        <v>75</v>
      </c>
      <c r="D7" s="1">
        <f>'Congress summary'!B35</f>
        <v>24</v>
      </c>
      <c r="E7" s="1">
        <f>'courts summary'!B35</f>
        <v>2</v>
      </c>
    </row>
    <row r="8" spans="1:8" x14ac:dyDescent="0.2">
      <c r="A8" s="1" t="s">
        <v>262</v>
      </c>
      <c r="B8" s="1">
        <f>'news summary'!B35</f>
        <v>188</v>
      </c>
      <c r="C8" s="1">
        <f>'law journals summary'!B36</f>
        <v>129</v>
      </c>
      <c r="D8" s="1">
        <f>'Congress summary'!B36</f>
        <v>46</v>
      </c>
      <c r="E8" s="1">
        <f>'courts summary'!B36</f>
        <v>17</v>
      </c>
    </row>
    <row r="9" spans="1:8" x14ac:dyDescent="0.2">
      <c r="A9" s="1" t="s">
        <v>2852</v>
      </c>
      <c r="B9" s="1">
        <f>'news summary'!B36</f>
        <v>380</v>
      </c>
      <c r="C9" s="1">
        <f>'law journals summary'!B37</f>
        <v>96</v>
      </c>
      <c r="D9" s="1">
        <f>'Congress summary'!B37</f>
        <v>87</v>
      </c>
      <c r="E9" s="1">
        <f>'courts summary'!B37</f>
        <v>2</v>
      </c>
    </row>
    <row r="10" spans="1:8" x14ac:dyDescent="0.2">
      <c r="A10" s="1" t="s">
        <v>2851</v>
      </c>
      <c r="B10" s="1">
        <f>'news summary'!B37</f>
        <v>44</v>
      </c>
      <c r="C10" s="1">
        <f>'law journals summary'!B38</f>
        <v>1</v>
      </c>
      <c r="D10" s="1">
        <f>'Congress summary'!B38</f>
        <v>13</v>
      </c>
      <c r="E10" s="1">
        <f>'courts summary'!B38</f>
        <v>0</v>
      </c>
    </row>
    <row r="11" spans="1:8" x14ac:dyDescent="0.2">
      <c r="A11" s="1" t="s">
        <v>211</v>
      </c>
    </row>
    <row r="12" spans="1:8" x14ac:dyDescent="0.2">
      <c r="A12" s="1" t="s">
        <v>209</v>
      </c>
      <c r="B12" s="1">
        <f>SUM('news summary'!B59:B63)</f>
        <v>410</v>
      </c>
      <c r="C12" s="1">
        <f>SUM('law journals summary'!B19:B23)</f>
        <v>142</v>
      </c>
      <c r="D12" s="1">
        <f>SUM('Congress summary'!B19:B23)</f>
        <v>98</v>
      </c>
      <c r="E12" s="1">
        <f>SUM('courts summary'!B19:B23)</f>
        <v>10</v>
      </c>
    </row>
    <row r="13" spans="1:8" x14ac:dyDescent="0.2">
      <c r="A13" s="1" t="s">
        <v>210</v>
      </c>
      <c r="B13" s="5">
        <f>B6/B12</f>
        <v>0.26585365853658538</v>
      </c>
      <c r="C13" s="5">
        <f>C6/C12</f>
        <v>0.28169014084507044</v>
      </c>
      <c r="D13" s="5">
        <f>D6/D12</f>
        <v>1.020408163265306E-2</v>
      </c>
      <c r="E13" s="5">
        <f>E6/E12</f>
        <v>0.2</v>
      </c>
    </row>
    <row r="14" spans="1:8" x14ac:dyDescent="0.2">
      <c r="B14" s="5"/>
      <c r="C14" s="5"/>
      <c r="D14" s="5"/>
      <c r="E14" s="5"/>
    </row>
    <row r="15" spans="1:8" x14ac:dyDescent="0.2">
      <c r="B15" s="5"/>
      <c r="C15" s="5"/>
      <c r="D15" s="5"/>
      <c r="E15" s="5"/>
    </row>
    <row r="16" spans="1:8" x14ac:dyDescent="0.2">
      <c r="B16" s="5"/>
      <c r="C16" s="5"/>
      <c r="D16" s="5"/>
      <c r="E16" s="5"/>
    </row>
    <row r="18" spans="1:8" x14ac:dyDescent="0.2">
      <c r="A18" s="1" t="s">
        <v>385</v>
      </c>
    </row>
    <row r="19" spans="1:8" x14ac:dyDescent="0.2">
      <c r="C19" s="1" t="s">
        <v>2699</v>
      </c>
      <c r="E19" s="1" t="s">
        <v>2698</v>
      </c>
    </row>
    <row r="20" spans="1:8" x14ac:dyDescent="0.2">
      <c r="A20" s="1" t="s">
        <v>2697</v>
      </c>
      <c r="B20" s="1" t="s">
        <v>384</v>
      </c>
      <c r="C20" s="1" t="s">
        <v>2595</v>
      </c>
      <c r="D20" s="1" t="s">
        <v>383</v>
      </c>
      <c r="E20" s="1" t="s">
        <v>2595</v>
      </c>
      <c r="F20" s="1" t="s">
        <v>383</v>
      </c>
    </row>
    <row r="21" spans="1:8" x14ac:dyDescent="0.2">
      <c r="A21" s="1" t="s">
        <v>1096</v>
      </c>
      <c r="B21" s="1">
        <v>70</v>
      </c>
      <c r="C21" s="1">
        <v>0</v>
      </c>
      <c r="D21" s="5">
        <f>C21/B21</f>
        <v>0</v>
      </c>
      <c r="E21" s="1">
        <v>5</v>
      </c>
      <c r="F21" s="5">
        <f>E21/B21</f>
        <v>7.1428571428571425E-2</v>
      </c>
      <c r="H21" s="1" t="s">
        <v>3199</v>
      </c>
    </row>
    <row r="22" spans="1:8" x14ac:dyDescent="0.2">
      <c r="A22" s="1" t="s">
        <v>1538</v>
      </c>
      <c r="B22" s="1">
        <v>19</v>
      </c>
      <c r="C22" s="1">
        <v>0</v>
      </c>
      <c r="D22" s="5">
        <f>C22/B22</f>
        <v>0</v>
      </c>
      <c r="E22" s="1">
        <v>6</v>
      </c>
      <c r="F22" s="5">
        <f>E22/B22</f>
        <v>0.31578947368421051</v>
      </c>
      <c r="H22" s="1" t="s">
        <v>3200</v>
      </c>
    </row>
    <row r="23" spans="1:8" x14ac:dyDescent="0.2">
      <c r="A23" s="1" t="s">
        <v>2792</v>
      </c>
      <c r="B23" s="1">
        <v>204</v>
      </c>
      <c r="C23" s="1">
        <v>3</v>
      </c>
      <c r="D23" s="5">
        <f>C23/B23</f>
        <v>1.4705882352941176E-2</v>
      </c>
      <c r="E23" s="1">
        <v>73</v>
      </c>
      <c r="F23" s="5">
        <f>E23/B23</f>
        <v>0.35784313725490197</v>
      </c>
    </row>
    <row r="24" spans="1:8" x14ac:dyDescent="0.2">
      <c r="A24" s="1" t="s">
        <v>2326</v>
      </c>
      <c r="B24" s="1">
        <v>128</v>
      </c>
      <c r="C24" s="1">
        <v>14</v>
      </c>
      <c r="D24" s="5">
        <f>C24/B24</f>
        <v>0.109375</v>
      </c>
      <c r="E24" s="1">
        <v>31</v>
      </c>
      <c r="F24" s="5">
        <f>E24/B24</f>
        <v>0.2421875</v>
      </c>
    </row>
    <row r="25" spans="1:8" x14ac:dyDescent="0.2">
      <c r="A25" s="1" t="s">
        <v>382</v>
      </c>
      <c r="B25" s="1">
        <v>201</v>
      </c>
      <c r="C25" s="1">
        <v>22</v>
      </c>
      <c r="D25" s="5">
        <f>C25/B25</f>
        <v>0.10945273631840796</v>
      </c>
      <c r="E25" s="1">
        <v>86</v>
      </c>
      <c r="F25" s="5">
        <f>E25/B25</f>
        <v>0.42786069651741293</v>
      </c>
    </row>
    <row r="28" spans="1:8" x14ac:dyDescent="0.2">
      <c r="A28" s="1" t="s">
        <v>2593</v>
      </c>
    </row>
    <row r="29" spans="1:8" x14ac:dyDescent="0.2">
      <c r="B29" s="1" t="s">
        <v>2602</v>
      </c>
    </row>
    <row r="30" spans="1:8" x14ac:dyDescent="0.2">
      <c r="A30" s="1" t="s">
        <v>2793</v>
      </c>
      <c r="B30" s="1" t="s">
        <v>1548</v>
      </c>
      <c r="C30" s="1" t="s">
        <v>1539</v>
      </c>
      <c r="D30" s="1" t="s">
        <v>1540</v>
      </c>
      <c r="E30" s="1" t="s">
        <v>1541</v>
      </c>
    </row>
    <row r="31" spans="1:8" x14ac:dyDescent="0.2">
      <c r="A31" s="1">
        <v>2011</v>
      </c>
      <c r="B31" s="1">
        <f>'Congress summary'!B5+'law journals summary'!B5+'news summary'!B4</f>
        <v>20</v>
      </c>
      <c r="C31" s="1">
        <f>'Congress summary'!C5+'law journals summary'!C5+'news summary'!C4</f>
        <v>19</v>
      </c>
      <c r="D31" s="1">
        <f>'Congress summary'!D5+'law journals summary'!D5+'news summary'!D4</f>
        <v>0</v>
      </c>
      <c r="E31" s="1">
        <f>'Congress summary'!E5+'law journals summary'!E5+'news summary'!E4</f>
        <v>1</v>
      </c>
      <c r="H31" s="1" t="s">
        <v>3198</v>
      </c>
    </row>
    <row r="32" spans="1:8" x14ac:dyDescent="0.2">
      <c r="A32" s="1">
        <v>2010</v>
      </c>
      <c r="B32" s="1">
        <f>'Congress summary'!B6+'law journals summary'!B6+'news summary'!B5</f>
        <v>23</v>
      </c>
      <c r="C32" s="1">
        <f>'Congress summary'!C6+'law journals summary'!C6+'news summary'!C5</f>
        <v>21</v>
      </c>
      <c r="D32" s="1">
        <f>'Congress summary'!D6+'law journals summary'!D6+'news summary'!D5</f>
        <v>0</v>
      </c>
      <c r="E32" s="1">
        <f>'Congress summary'!E6+'law journals summary'!E6+'news summary'!E5</f>
        <v>2</v>
      </c>
    </row>
    <row r="33" spans="1:5" x14ac:dyDescent="0.2">
      <c r="A33" s="1">
        <v>2009</v>
      </c>
      <c r="B33" s="1">
        <f>'Congress summary'!B7+'law journals summary'!B7+'news summary'!B6</f>
        <v>27</v>
      </c>
      <c r="C33" s="1">
        <f>'Congress summary'!C7+'law journals summary'!C7+'news summary'!C6</f>
        <v>23</v>
      </c>
      <c r="D33" s="1">
        <f>'Congress summary'!D7+'law journals summary'!D7+'news summary'!D6</f>
        <v>2</v>
      </c>
      <c r="E33" s="1">
        <f>'Congress summary'!E7+'law journals summary'!E7+'news summary'!E6</f>
        <v>2</v>
      </c>
    </row>
    <row r="34" spans="1:5" x14ac:dyDescent="0.2">
      <c r="A34" s="1">
        <v>2008</v>
      </c>
      <c r="B34" s="1">
        <f>'Congress summary'!B8+'law journals summary'!B8+'news summary'!B7</f>
        <v>23</v>
      </c>
      <c r="C34" s="1">
        <f>'Congress summary'!C8+'law journals summary'!C8+'news summary'!C7</f>
        <v>15</v>
      </c>
      <c r="D34" s="1">
        <f>'Congress summary'!D8+'law journals summary'!D8+'news summary'!D7</f>
        <v>8</v>
      </c>
      <c r="E34" s="1">
        <f>'Congress summary'!E8+'law journals summary'!E8+'news summary'!E7</f>
        <v>0</v>
      </c>
    </row>
    <row r="35" spans="1:5" x14ac:dyDescent="0.2">
      <c r="A35" s="1">
        <v>2007</v>
      </c>
      <c r="B35" s="1">
        <f>'Congress summary'!B9+'law journals summary'!B9+'news summary'!B8</f>
        <v>40</v>
      </c>
      <c r="C35" s="1">
        <f>'Congress summary'!C9+'law journals summary'!C9+'news summary'!C8</f>
        <v>36</v>
      </c>
      <c r="D35" s="1">
        <f>'Congress summary'!D9+'law journals summary'!D9+'news summary'!D8</f>
        <v>3</v>
      </c>
      <c r="E35" s="1">
        <f>'Congress summary'!E9+'law journals summary'!E9+'news summary'!E8</f>
        <v>1</v>
      </c>
    </row>
    <row r="36" spans="1:5" x14ac:dyDescent="0.2">
      <c r="A36" s="1">
        <v>2006</v>
      </c>
      <c r="B36" s="1">
        <f>'Congress summary'!B10+'law journals summary'!B10+'news summary'!B9</f>
        <v>37</v>
      </c>
      <c r="C36" s="1">
        <f>'Congress summary'!C10+'law journals summary'!C10+'news summary'!C9</f>
        <v>30</v>
      </c>
      <c r="D36" s="1">
        <f>'Congress summary'!D10+'law journals summary'!D10+'news summary'!D9</f>
        <v>5</v>
      </c>
      <c r="E36" s="1">
        <f>'Congress summary'!E10+'law journals summary'!E10+'news summary'!E9</f>
        <v>2</v>
      </c>
    </row>
    <row r="37" spans="1:5" x14ac:dyDescent="0.2">
      <c r="A37" s="1">
        <v>2005</v>
      </c>
      <c r="B37" s="1">
        <f>'Congress summary'!B11+'law journals summary'!B11+'news summary'!B10</f>
        <v>37</v>
      </c>
      <c r="C37" s="1">
        <f>'Congress summary'!C11+'law journals summary'!C11+'news summary'!C10</f>
        <v>30</v>
      </c>
      <c r="D37" s="1">
        <f>'Congress summary'!D11+'law journals summary'!D11+'news summary'!D10</f>
        <v>7</v>
      </c>
      <c r="E37" s="1">
        <f>'Congress summary'!E11+'law journals summary'!E11+'news summary'!E10</f>
        <v>0</v>
      </c>
    </row>
    <row r="38" spans="1:5" x14ac:dyDescent="0.2">
      <c r="A38" s="1">
        <v>2004</v>
      </c>
      <c r="B38" s="1">
        <f>'Congress summary'!B12+'law journals summary'!B12+'news summary'!B11</f>
        <v>39</v>
      </c>
      <c r="C38" s="1">
        <f>'Congress summary'!C12+'law journals summary'!C12+'news summary'!C11</f>
        <v>26</v>
      </c>
      <c r="D38" s="1">
        <f>'Congress summary'!D12+'law journals summary'!D12+'news summary'!D11</f>
        <v>8</v>
      </c>
      <c r="E38" s="1">
        <f>'Congress summary'!E12+'law journals summary'!E12+'news summary'!E11</f>
        <v>5</v>
      </c>
    </row>
    <row r="39" spans="1:5" x14ac:dyDescent="0.2">
      <c r="A39" s="1">
        <v>2003</v>
      </c>
      <c r="B39" s="1">
        <f>'Congress summary'!B13+'law journals summary'!B13+'news summary'!B12</f>
        <v>43</v>
      </c>
      <c r="C39" s="1">
        <f>'Congress summary'!C13+'law journals summary'!C13+'news summary'!C12</f>
        <v>26</v>
      </c>
      <c r="D39" s="1">
        <f>'Congress summary'!D13+'law journals summary'!D13+'news summary'!D12</f>
        <v>15</v>
      </c>
      <c r="E39" s="1">
        <f>'Congress summary'!E13+'law journals summary'!E13+'news summary'!E12</f>
        <v>2</v>
      </c>
    </row>
    <row r="40" spans="1:5" x14ac:dyDescent="0.2">
      <c r="A40" s="1">
        <v>2002</v>
      </c>
      <c r="B40" s="1">
        <f>'Congress summary'!B14+'law journals summary'!B14+'news summary'!B13</f>
        <v>28</v>
      </c>
      <c r="C40" s="1">
        <f>'Congress summary'!C14+'law journals summary'!C14+'news summary'!C13</f>
        <v>25</v>
      </c>
      <c r="D40" s="1">
        <f>'Congress summary'!D14+'law journals summary'!D14+'news summary'!D13</f>
        <v>3</v>
      </c>
      <c r="E40" s="1">
        <f>'Congress summary'!E14+'law journals summary'!E14+'news summary'!E13</f>
        <v>0</v>
      </c>
    </row>
    <row r="41" spans="1:5" x14ac:dyDescent="0.2">
      <c r="A41" s="1">
        <v>2001</v>
      </c>
      <c r="B41" s="1">
        <f>'Congress summary'!B15+'law journals summary'!B15+'news summary'!B14</f>
        <v>62</v>
      </c>
      <c r="C41" s="1">
        <f>'Congress summary'!C15+'law journals summary'!C15+'news summary'!C14</f>
        <v>48</v>
      </c>
      <c r="D41" s="1">
        <f>'Congress summary'!D15+'law journals summary'!D15+'news summary'!D14</f>
        <v>7</v>
      </c>
      <c r="E41" s="1">
        <f>'Congress summary'!E15+'law journals summary'!E15+'news summary'!E14</f>
        <v>6</v>
      </c>
    </row>
    <row r="42" spans="1:5" x14ac:dyDescent="0.2">
      <c r="A42" s="1">
        <v>2000</v>
      </c>
      <c r="B42" s="1">
        <f>'Congress summary'!B16+'law journals summary'!B16+'news summary'!B15</f>
        <v>61</v>
      </c>
      <c r="C42" s="1">
        <f>'Congress summary'!C16+'law journals summary'!C16+'news summary'!C15</f>
        <v>49</v>
      </c>
      <c r="D42" s="1">
        <f>'Congress summary'!D16+'law journals summary'!D16+'news summary'!D15</f>
        <v>5</v>
      </c>
      <c r="E42" s="1">
        <f>'Congress summary'!E16+'law journals summary'!E16+'news summary'!E15</f>
        <v>5</v>
      </c>
    </row>
    <row r="43" spans="1:5" x14ac:dyDescent="0.2">
      <c r="A43" s="1">
        <v>1999</v>
      </c>
      <c r="B43" s="1">
        <f>'Congress summary'!B17+'law journals summary'!B17+'news summary'!B16</f>
        <v>62</v>
      </c>
      <c r="C43" s="1">
        <f>'Congress summary'!C17+'law journals summary'!C17+'news summary'!C16</f>
        <v>46</v>
      </c>
      <c r="D43" s="1">
        <f>'Congress summary'!D17+'law journals summary'!D17+'news summary'!D16</f>
        <v>10</v>
      </c>
      <c r="E43" s="1">
        <f>'Congress summary'!E17+'law journals summary'!E17+'news summary'!E16</f>
        <v>5</v>
      </c>
    </row>
    <row r="44" spans="1:5" x14ac:dyDescent="0.2">
      <c r="A44" s="1">
        <v>1998</v>
      </c>
      <c r="B44" s="1">
        <f>'Congress summary'!B18+'law journals summary'!B18+'news summary'!B17</f>
        <v>58</v>
      </c>
      <c r="C44" s="1">
        <f>'Congress summary'!C18+'law journals summary'!C18+'news summary'!C17</f>
        <v>42</v>
      </c>
      <c r="D44" s="1">
        <f>'Congress summary'!D18+'law journals summary'!D18+'news summary'!D17</f>
        <v>13</v>
      </c>
      <c r="E44" s="1">
        <f>'Congress summary'!E18+'law journals summary'!E18+'news summary'!E17</f>
        <v>3</v>
      </c>
    </row>
    <row r="45" spans="1:5" x14ac:dyDescent="0.2">
      <c r="A45" s="1">
        <v>1997</v>
      </c>
      <c r="B45" s="1">
        <f>'Congress summary'!B19+'law journals summary'!B19+'news summary'!B18</f>
        <v>90</v>
      </c>
      <c r="C45" s="1">
        <f>'Congress summary'!C19+'law journals summary'!C19+'news summary'!C18</f>
        <v>70</v>
      </c>
      <c r="D45" s="1">
        <f>'Congress summary'!D19+'law journals summary'!D19+'news summary'!D18</f>
        <v>10</v>
      </c>
      <c r="E45" s="1">
        <f>'Congress summary'!E19+'law journals summary'!E19+'news summary'!E18</f>
        <v>7</v>
      </c>
    </row>
    <row r="46" spans="1:5" x14ac:dyDescent="0.2">
      <c r="A46" s="1">
        <v>1996</v>
      </c>
      <c r="B46" s="1">
        <f>'Congress summary'!B20+'law journals summary'!B20+'news summary'!B19</f>
        <v>92</v>
      </c>
      <c r="C46" s="1">
        <f>'Congress summary'!C20+'law journals summary'!C20+'news summary'!C19</f>
        <v>69</v>
      </c>
      <c r="D46" s="1">
        <f>'Congress summary'!D20+'law journals summary'!D20+'news summary'!D19</f>
        <v>19</v>
      </c>
      <c r="E46" s="1">
        <f>'Congress summary'!E20+'law journals summary'!E20+'news summary'!E19</f>
        <v>1</v>
      </c>
    </row>
    <row r="47" spans="1:5" x14ac:dyDescent="0.2">
      <c r="A47" s="1">
        <v>1995</v>
      </c>
      <c r="B47" s="1">
        <f>'Congress summary'!B21+'law journals summary'!B21+'news summary'!B20</f>
        <v>102</v>
      </c>
      <c r="C47" s="1">
        <f>'Congress summary'!C21+'law journals summary'!C21+'news summary'!C20</f>
        <v>72</v>
      </c>
      <c r="D47" s="1">
        <f>'Congress summary'!D21+'law journals summary'!D21+'news summary'!D20</f>
        <v>14</v>
      </c>
      <c r="E47" s="1">
        <f>'Congress summary'!E21+'law journals summary'!E21+'news summary'!E20</f>
        <v>15</v>
      </c>
    </row>
    <row r="48" spans="1:5" x14ac:dyDescent="0.2">
      <c r="A48" s="1">
        <v>1994</v>
      </c>
      <c r="B48" s="1">
        <f>'Congress summary'!B22+'law journals summary'!B22+'news summary'!B21</f>
        <v>188</v>
      </c>
      <c r="C48" s="1">
        <f>'Congress summary'!C22+'law journals summary'!C22+'news summary'!C21</f>
        <v>153</v>
      </c>
      <c r="D48" s="1">
        <f>'Congress summary'!D22+'law journals summary'!D22+'news summary'!D21</f>
        <v>26</v>
      </c>
      <c r="E48" s="1">
        <f>'Congress summary'!E22+'law journals summary'!E22+'news summary'!E21</f>
        <v>9</v>
      </c>
    </row>
    <row r="49" spans="1:5" x14ac:dyDescent="0.2">
      <c r="A49" s="1">
        <v>1993</v>
      </c>
      <c r="B49" s="1">
        <f>'Congress summary'!B23+'law journals summary'!B23+'news summary'!B22</f>
        <v>115</v>
      </c>
      <c r="C49" s="1">
        <f>'Congress summary'!C23+'law journals summary'!C23+'news summary'!C22</f>
        <v>75</v>
      </c>
      <c r="D49" s="1">
        <f>'Congress summary'!D23+'law journals summary'!D23+'news summary'!D22</f>
        <v>24</v>
      </c>
      <c r="E49" s="1">
        <f>'Congress summary'!E23+'law journals summary'!E23+'news summary'!E22</f>
        <v>15</v>
      </c>
    </row>
    <row r="50" spans="1:5" x14ac:dyDescent="0.2">
      <c r="A50" s="1">
        <v>1992</v>
      </c>
      <c r="B50" s="1">
        <f>'Congress summary'!B24+'law journals summary'!B24+'news summary'!B23</f>
        <v>87</v>
      </c>
      <c r="C50" s="1">
        <f>'Congress summary'!C24+'law journals summary'!C24+'news summary'!C23</f>
        <v>64</v>
      </c>
      <c r="D50" s="1">
        <f>'Congress summary'!D24+'law journals summary'!D24+'news summary'!D23</f>
        <v>18</v>
      </c>
      <c r="E50" s="1">
        <f>'Congress summary'!E24+'law journals summary'!E24+'news summary'!E23</f>
        <v>5</v>
      </c>
    </row>
    <row r="51" spans="1:5" x14ac:dyDescent="0.2">
      <c r="A51" s="1">
        <v>1991</v>
      </c>
      <c r="B51" s="1">
        <f>'Congress summary'!B25+'law journals summary'!B25+'news summary'!B24</f>
        <v>71</v>
      </c>
      <c r="C51" s="1">
        <f>'Congress summary'!C25+'law journals summary'!C25+'news summary'!C24</f>
        <v>25</v>
      </c>
      <c r="D51" s="1">
        <f>'Congress summary'!D25+'law journals summary'!D25+'news summary'!D24</f>
        <v>44</v>
      </c>
      <c r="E51" s="1">
        <f>'Congress summary'!E25+'law journals summary'!E25+'news summary'!E24</f>
        <v>1</v>
      </c>
    </row>
    <row r="52" spans="1:5" x14ac:dyDescent="0.2">
      <c r="A52" s="1">
        <v>1990</v>
      </c>
      <c r="B52" s="1">
        <f>'Congress summary'!B26+'law journals summary'!B26+'news summary'!B25</f>
        <v>33</v>
      </c>
      <c r="C52" s="1">
        <f>'Congress summary'!C26+'law journals summary'!C26+'news summary'!C25</f>
        <v>12</v>
      </c>
      <c r="D52" s="1">
        <f>'Congress summary'!D26+'law journals summary'!D26+'news summary'!D25</f>
        <v>18</v>
      </c>
      <c r="E52" s="1">
        <f>'Congress summary'!E26+'law journals summary'!E26+'news summary'!E25</f>
        <v>3</v>
      </c>
    </row>
    <row r="53" spans="1:5" x14ac:dyDescent="0.2">
      <c r="A53" s="1">
        <v>1989</v>
      </c>
      <c r="B53" s="1">
        <f>'Congress summary'!B27+'law journals summary'!B27+'news summary'!B26</f>
        <v>17</v>
      </c>
      <c r="C53" s="1">
        <f>'Congress summary'!C27+'law journals summary'!C27+'news summary'!C26</f>
        <v>3</v>
      </c>
      <c r="D53" s="1">
        <f>'Congress summary'!D27+'law journals summary'!D27+'news summary'!D26</f>
        <v>11</v>
      </c>
      <c r="E53" s="1">
        <f>'Congress summary'!E27+'law journals summary'!E27+'news summary'!E26</f>
        <v>3</v>
      </c>
    </row>
    <row r="54" spans="1:5" x14ac:dyDescent="0.2">
      <c r="A54" s="1">
        <v>1988</v>
      </c>
      <c r="B54" s="1">
        <f>'Congress summary'!B28+'law journals summary'!B28+'news summary'!B27</f>
        <v>5</v>
      </c>
      <c r="C54" s="1">
        <f>'Congress summary'!C28+'law journals summary'!C28+'news summary'!C27</f>
        <v>0</v>
      </c>
      <c r="D54" s="1">
        <f>'Congress summary'!D28+'law journals summary'!D28+'news summary'!D27</f>
        <v>2</v>
      </c>
      <c r="E54" s="1">
        <f>'Congress summary'!E28+'law journals summary'!E28+'news summary'!E27</f>
        <v>3</v>
      </c>
    </row>
    <row r="55" spans="1:5" x14ac:dyDescent="0.2">
      <c r="A55" s="1">
        <v>1987</v>
      </c>
      <c r="B55" s="1">
        <f>'Congress summary'!B29+'law journals summary'!B29+'news summary'!B28</f>
        <v>3</v>
      </c>
      <c r="C55" s="1">
        <f>'Congress summary'!C29+'law journals summary'!C29+'news summary'!C28</f>
        <v>1</v>
      </c>
      <c r="D55" s="1">
        <f>'Congress summary'!D29+'law journals summary'!D29+'news summary'!D28</f>
        <v>2</v>
      </c>
      <c r="E55" s="1">
        <f>'Congress summary'!E29+'law journals summary'!E29+'news summary'!E28</f>
        <v>0</v>
      </c>
    </row>
    <row r="56" spans="1:5" x14ac:dyDescent="0.2">
      <c r="A56" s="1">
        <v>1986</v>
      </c>
      <c r="B56" s="1">
        <f>'Congress summary'!B30+'law journals summary'!B30+'news summary'!B29</f>
        <v>0</v>
      </c>
      <c r="C56" s="1">
        <f>'Congress summary'!C30+'law journals summary'!C30+'news summary'!C29</f>
        <v>0</v>
      </c>
      <c r="D56" s="1">
        <f>'Congress summary'!D30+'law journals summary'!D30+'news summary'!D29</f>
        <v>0</v>
      </c>
      <c r="E56" s="1">
        <f>'Congress summary'!E30+'law journals summary'!E30+'news summary'!E29</f>
        <v>0</v>
      </c>
    </row>
    <row r="57" spans="1:5" x14ac:dyDescent="0.2">
      <c r="A57" s="1">
        <v>1985</v>
      </c>
      <c r="B57" s="1">
        <f>'Congress summary'!B31+'law journals summary'!B31+'news summary'!B30</f>
        <v>0</v>
      </c>
      <c r="C57" s="1">
        <f>'Congress summary'!C31+'law journals summary'!C31+'news summary'!C30</f>
        <v>0</v>
      </c>
      <c r="D57" s="1">
        <f>'Congress summary'!D31+'law journals summary'!D31+'news summary'!D30</f>
        <v>0</v>
      </c>
      <c r="E57" s="1">
        <f>'Congress summary'!E31+'law journals summary'!E31+'news summary'!E30</f>
        <v>0</v>
      </c>
    </row>
    <row r="59" spans="1:5" x14ac:dyDescent="0.2">
      <c r="A59" s="1" t="s">
        <v>2601</v>
      </c>
      <c r="B59" s="1">
        <f>AVERAGE(B35:B44)</f>
        <v>46.7</v>
      </c>
    </row>
    <row r="60" spans="1:5" x14ac:dyDescent="0.2">
      <c r="A60" s="1" t="s">
        <v>2600</v>
      </c>
      <c r="B60" s="1">
        <f>AVERAGE(B31:B34)</f>
        <v>23.25</v>
      </c>
    </row>
    <row r="65" spans="1:8" x14ac:dyDescent="0.2">
      <c r="A65" s="1" t="s">
        <v>2598</v>
      </c>
    </row>
    <row r="66" spans="1:8" x14ac:dyDescent="0.2">
      <c r="A66" s="1" t="s">
        <v>2596</v>
      </c>
      <c r="C66" s="1" t="s">
        <v>2597</v>
      </c>
    </row>
    <row r="67" spans="1:8" x14ac:dyDescent="0.2">
      <c r="A67" s="1" t="s">
        <v>2594</v>
      </c>
      <c r="B67" s="1" t="s">
        <v>2595</v>
      </c>
      <c r="C67" s="1" t="s">
        <v>2594</v>
      </c>
      <c r="D67" s="1" t="s">
        <v>2595</v>
      </c>
    </row>
    <row r="68" spans="1:8" x14ac:dyDescent="0.2">
      <c r="A68" s="1" t="s">
        <v>1097</v>
      </c>
      <c r="B68" s="1">
        <v>232</v>
      </c>
      <c r="C68" s="1" t="s">
        <v>1097</v>
      </c>
      <c r="D68" s="1">
        <v>26</v>
      </c>
      <c r="H68" s="1" t="s">
        <v>2599</v>
      </c>
    </row>
    <row r="69" spans="1:8" x14ac:dyDescent="0.2">
      <c r="A69" s="1" t="s">
        <v>2951</v>
      </c>
      <c r="B69" s="1">
        <v>6</v>
      </c>
      <c r="C69" s="1" t="s">
        <v>560</v>
      </c>
      <c r="D69" s="1">
        <v>1</v>
      </c>
    </row>
    <row r="70" spans="1:8" x14ac:dyDescent="0.2">
      <c r="A70" s="1" t="s">
        <v>560</v>
      </c>
      <c r="B70" s="1">
        <v>1</v>
      </c>
      <c r="C70" s="1" t="s">
        <v>2592</v>
      </c>
      <c r="D70" s="1">
        <v>183</v>
      </c>
    </row>
    <row r="71" spans="1:8" x14ac:dyDescent="0.2">
      <c r="A71" s="1" t="s">
        <v>3136</v>
      </c>
      <c r="B71" s="1">
        <v>2</v>
      </c>
    </row>
    <row r="72" spans="1:8" x14ac:dyDescent="0.2">
      <c r="A72" s="1" t="s">
        <v>2591</v>
      </c>
      <c r="B72" s="1">
        <v>1</v>
      </c>
    </row>
    <row r="73" spans="1:8" x14ac:dyDescent="0.2">
      <c r="A73" s="1" t="s">
        <v>2274</v>
      </c>
      <c r="B73" s="1">
        <v>2</v>
      </c>
    </row>
    <row r="74" spans="1:8" x14ac:dyDescent="0.2">
      <c r="A74" s="1" t="s">
        <v>2592</v>
      </c>
      <c r="B74" s="1">
        <v>243</v>
      </c>
    </row>
    <row r="77" spans="1:8" x14ac:dyDescent="0.2">
      <c r="B77" s="1" t="s">
        <v>3195</v>
      </c>
    </row>
    <row r="78" spans="1:8" x14ac:dyDescent="0.2">
      <c r="B78" s="1" t="s">
        <v>205</v>
      </c>
      <c r="C78" s="1" t="s">
        <v>206</v>
      </c>
      <c r="D78" s="1" t="s">
        <v>207</v>
      </c>
      <c r="E78" s="1" t="s">
        <v>1548</v>
      </c>
      <c r="F78" s="1" t="s">
        <v>208</v>
      </c>
    </row>
    <row r="79" spans="1:8" x14ac:dyDescent="0.2">
      <c r="A79" s="1" t="s">
        <v>204</v>
      </c>
      <c r="B79" s="1">
        <v>2</v>
      </c>
      <c r="C79" s="1">
        <v>1</v>
      </c>
      <c r="D79" s="1">
        <v>0</v>
      </c>
      <c r="E79" s="1">
        <f>SUM(B79:D79)</f>
        <v>3</v>
      </c>
      <c r="F79" s="5">
        <f>C79/(B79+C79)</f>
        <v>0.33333333333333331</v>
      </c>
      <c r="H79" s="1" t="s">
        <v>3197</v>
      </c>
    </row>
    <row r="80" spans="1:8" x14ac:dyDescent="0.2">
      <c r="A80" s="1" t="s">
        <v>2326</v>
      </c>
      <c r="B80" s="1">
        <v>13</v>
      </c>
      <c r="C80" s="1">
        <v>0</v>
      </c>
      <c r="D80" s="1">
        <v>1</v>
      </c>
      <c r="E80" s="1">
        <f>SUM(B80:D80)</f>
        <v>14</v>
      </c>
      <c r="F80" s="5">
        <f>C80/(B80+C80)</f>
        <v>0</v>
      </c>
    </row>
    <row r="81" spans="1:6" ht="13.5" customHeight="1" x14ac:dyDescent="0.2">
      <c r="B81" s="1" t="s">
        <v>3196</v>
      </c>
    </row>
    <row r="82" spans="1:6" x14ac:dyDescent="0.2">
      <c r="A82" s="1" t="s">
        <v>204</v>
      </c>
      <c r="B82" s="1">
        <v>237</v>
      </c>
      <c r="C82" s="1">
        <v>87</v>
      </c>
      <c r="D82" s="1">
        <v>14</v>
      </c>
      <c r="E82" s="1">
        <f>SUM(B82:D82)</f>
        <v>338</v>
      </c>
      <c r="F82" s="5">
        <f>C82/(B82+C82)</f>
        <v>0.26851851851851855</v>
      </c>
    </row>
    <row r="83" spans="1:6" x14ac:dyDescent="0.2">
      <c r="A83" s="1" t="s">
        <v>2326</v>
      </c>
      <c r="B83" s="1">
        <v>44</v>
      </c>
      <c r="C83" s="1">
        <v>27</v>
      </c>
      <c r="D83" s="1">
        <v>43</v>
      </c>
      <c r="E83" s="1">
        <f>SUM(B83:D83)</f>
        <v>114</v>
      </c>
      <c r="F83" s="5">
        <f>C83/(B83+C83)</f>
        <v>0.38028169014084506</v>
      </c>
    </row>
  </sheetData>
  <mergeCells count="1">
    <mergeCell ref="A1:F1"/>
  </mergeCells>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2"/>
  <sheetViews>
    <sheetView workbookViewId="0"/>
  </sheetViews>
  <sheetFormatPr defaultRowHeight="12.75" x14ac:dyDescent="0.2"/>
  <cols>
    <col min="1" max="1" width="9.140625" style="2"/>
    <col min="2" max="2" width="5.42578125" style="2" customWidth="1"/>
    <col min="3" max="3" width="41" style="2" customWidth="1"/>
    <col min="4" max="4" width="73.28515625" style="2" customWidth="1"/>
    <col min="5" max="7" width="9.140625" style="2"/>
    <col min="8" max="8" width="34.42578125" style="2" customWidth="1"/>
    <col min="9" max="9" width="3" style="2" customWidth="1"/>
    <col min="10" max="16384" width="9.140625" style="2"/>
  </cols>
  <sheetData>
    <row r="1" spans="1:10" x14ac:dyDescent="0.2">
      <c r="A1" s="2" t="s">
        <v>1091</v>
      </c>
      <c r="B1" s="2" t="s">
        <v>1128</v>
      </c>
      <c r="C1" s="2" t="s">
        <v>1554</v>
      </c>
      <c r="D1" s="2" t="s">
        <v>428</v>
      </c>
      <c r="E1" s="2" t="s">
        <v>2817</v>
      </c>
      <c r="F1" s="2" t="s">
        <v>2818</v>
      </c>
      <c r="G1" s="2" t="s">
        <v>1092</v>
      </c>
      <c r="H1" s="2" t="s">
        <v>1095</v>
      </c>
      <c r="J1" s="2" t="s">
        <v>853</v>
      </c>
    </row>
    <row r="2" spans="1:10" x14ac:dyDescent="0.2">
      <c r="A2" s="2" t="s">
        <v>382</v>
      </c>
      <c r="B2" s="2">
        <v>1</v>
      </c>
      <c r="C2" s="2" t="s">
        <v>1124</v>
      </c>
      <c r="D2" s="2" t="s">
        <v>774</v>
      </c>
      <c r="G2" s="2" t="s">
        <v>2592</v>
      </c>
      <c r="H2" s="2" t="s">
        <v>775</v>
      </c>
      <c r="J2" s="2" t="s">
        <v>3194</v>
      </c>
    </row>
    <row r="3" spans="1:10" x14ac:dyDescent="0.2">
      <c r="A3" s="2" t="s">
        <v>382</v>
      </c>
      <c r="B3" s="2">
        <v>2</v>
      </c>
      <c r="C3" s="2" t="s">
        <v>1124</v>
      </c>
      <c r="D3" s="2" t="s">
        <v>776</v>
      </c>
      <c r="F3" s="2">
        <v>1</v>
      </c>
      <c r="G3" s="2" t="s">
        <v>2592</v>
      </c>
      <c r="H3" s="2" t="s">
        <v>527</v>
      </c>
      <c r="J3" s="2" t="s">
        <v>893</v>
      </c>
    </row>
    <row r="4" spans="1:10" x14ac:dyDescent="0.2">
      <c r="A4" s="2" t="s">
        <v>382</v>
      </c>
      <c r="B4" s="2">
        <v>3</v>
      </c>
      <c r="C4" s="2" t="s">
        <v>160</v>
      </c>
      <c r="D4" s="2" t="s">
        <v>528</v>
      </c>
      <c r="G4" s="2" t="s">
        <v>1097</v>
      </c>
      <c r="H4" s="2" t="s">
        <v>529</v>
      </c>
      <c r="J4" s="2" t="s">
        <v>894</v>
      </c>
    </row>
    <row r="5" spans="1:10" x14ac:dyDescent="0.2">
      <c r="A5" s="2" t="s">
        <v>382</v>
      </c>
      <c r="B5" s="2">
        <v>4</v>
      </c>
      <c r="C5" s="2" t="s">
        <v>530</v>
      </c>
      <c r="D5" s="2" t="s">
        <v>531</v>
      </c>
      <c r="G5" s="2" t="s">
        <v>2592</v>
      </c>
      <c r="H5" s="2" t="s">
        <v>532</v>
      </c>
      <c r="J5" s="2" t="s">
        <v>895</v>
      </c>
    </row>
    <row r="6" spans="1:10" x14ac:dyDescent="0.2">
      <c r="A6" s="2" t="s">
        <v>382</v>
      </c>
      <c r="B6" s="2">
        <v>5</v>
      </c>
      <c r="C6" s="2" t="s">
        <v>161</v>
      </c>
      <c r="D6" s="2" t="s">
        <v>533</v>
      </c>
      <c r="G6" s="2" t="s">
        <v>2592</v>
      </c>
      <c r="H6" s="2" t="s">
        <v>534</v>
      </c>
      <c r="J6" s="2" t="s">
        <v>896</v>
      </c>
    </row>
    <row r="7" spans="1:10" x14ac:dyDescent="0.2">
      <c r="A7" s="2" t="s">
        <v>382</v>
      </c>
      <c r="B7" s="2">
        <v>6</v>
      </c>
      <c r="C7" s="2" t="s">
        <v>341</v>
      </c>
      <c r="D7" s="2" t="s">
        <v>535</v>
      </c>
      <c r="G7" s="2" t="s">
        <v>2592</v>
      </c>
      <c r="H7" s="2" t="s">
        <v>536</v>
      </c>
      <c r="J7" s="2" t="s">
        <v>897</v>
      </c>
    </row>
    <row r="8" spans="1:10" x14ac:dyDescent="0.2">
      <c r="A8" s="2" t="s">
        <v>382</v>
      </c>
      <c r="B8" s="2">
        <v>7</v>
      </c>
      <c r="C8" s="2" t="s">
        <v>162</v>
      </c>
      <c r="D8" s="2" t="s">
        <v>537</v>
      </c>
      <c r="F8" s="2">
        <v>1</v>
      </c>
      <c r="G8" s="2" t="s">
        <v>2592</v>
      </c>
      <c r="H8" s="2" t="s">
        <v>538</v>
      </c>
      <c r="J8" s="1"/>
    </row>
    <row r="9" spans="1:10" x14ac:dyDescent="0.2">
      <c r="A9" s="2" t="s">
        <v>382</v>
      </c>
      <c r="B9" s="2">
        <v>8</v>
      </c>
      <c r="C9" s="2" t="s">
        <v>163</v>
      </c>
      <c r="D9" s="2" t="s">
        <v>539</v>
      </c>
      <c r="F9" s="2">
        <v>1</v>
      </c>
      <c r="G9" s="2" t="s">
        <v>2592</v>
      </c>
      <c r="H9" s="3" t="s">
        <v>1217</v>
      </c>
      <c r="J9" s="1" t="s">
        <v>256</v>
      </c>
    </row>
    <row r="10" spans="1:10" x14ac:dyDescent="0.2">
      <c r="A10" s="2" t="s">
        <v>382</v>
      </c>
      <c r="B10" s="2">
        <v>9</v>
      </c>
      <c r="C10" s="2" t="s">
        <v>164</v>
      </c>
      <c r="D10" s="2" t="s">
        <v>1218</v>
      </c>
      <c r="F10" s="2">
        <v>1</v>
      </c>
      <c r="G10" s="2" t="s">
        <v>2592</v>
      </c>
      <c r="H10" s="2" t="s">
        <v>548</v>
      </c>
      <c r="J10" s="1" t="s">
        <v>257</v>
      </c>
    </row>
    <row r="11" spans="1:10" x14ac:dyDescent="0.2">
      <c r="A11" s="2" t="s">
        <v>382</v>
      </c>
      <c r="B11" s="2">
        <v>10</v>
      </c>
      <c r="C11" s="2" t="s">
        <v>165</v>
      </c>
      <c r="D11" s="2" t="s">
        <v>549</v>
      </c>
      <c r="F11" s="2">
        <v>1</v>
      </c>
      <c r="G11" s="2" t="s">
        <v>2592</v>
      </c>
      <c r="H11" s="2" t="s">
        <v>550</v>
      </c>
      <c r="J11" s="1" t="s">
        <v>258</v>
      </c>
    </row>
    <row r="12" spans="1:10" x14ac:dyDescent="0.2">
      <c r="A12" s="2" t="s">
        <v>382</v>
      </c>
      <c r="B12" s="2">
        <v>11</v>
      </c>
      <c r="C12" s="2" t="s">
        <v>551</v>
      </c>
      <c r="D12" s="2" t="s">
        <v>552</v>
      </c>
      <c r="G12" s="2" t="s">
        <v>2592</v>
      </c>
      <c r="H12" s="2" t="s">
        <v>553</v>
      </c>
      <c r="J12" s="1" t="s">
        <v>259</v>
      </c>
    </row>
    <row r="13" spans="1:10" x14ac:dyDescent="0.2">
      <c r="A13" s="2" t="s">
        <v>382</v>
      </c>
      <c r="B13" s="2">
        <v>12</v>
      </c>
      <c r="C13" s="2" t="s">
        <v>554</v>
      </c>
      <c r="D13" s="2" t="s">
        <v>555</v>
      </c>
      <c r="F13" s="2">
        <v>1</v>
      </c>
      <c r="G13" s="2" t="s">
        <v>2592</v>
      </c>
      <c r="H13" s="3" t="s">
        <v>777</v>
      </c>
      <c r="J13" s="1" t="s">
        <v>260</v>
      </c>
    </row>
    <row r="14" spans="1:10" x14ac:dyDescent="0.2">
      <c r="A14" s="2" t="s">
        <v>382</v>
      </c>
      <c r="B14" s="2">
        <v>13</v>
      </c>
      <c r="C14" s="2" t="s">
        <v>556</v>
      </c>
      <c r="D14" s="2" t="s">
        <v>557</v>
      </c>
      <c r="G14" s="2" t="s">
        <v>2592</v>
      </c>
      <c r="H14" s="2" t="s">
        <v>558</v>
      </c>
    </row>
    <row r="15" spans="1:10" x14ac:dyDescent="0.2">
      <c r="A15" s="2" t="s">
        <v>382</v>
      </c>
      <c r="B15" s="2">
        <v>14</v>
      </c>
      <c r="C15" s="2" t="s">
        <v>166</v>
      </c>
      <c r="D15" s="2" t="s">
        <v>559</v>
      </c>
      <c r="G15" s="2" t="s">
        <v>2592</v>
      </c>
      <c r="H15" s="2" t="s">
        <v>862</v>
      </c>
    </row>
    <row r="16" spans="1:10" x14ac:dyDescent="0.2">
      <c r="A16" s="2" t="s">
        <v>382</v>
      </c>
      <c r="B16" s="2">
        <v>15</v>
      </c>
      <c r="C16" s="2" t="s">
        <v>166</v>
      </c>
      <c r="D16" s="2" t="s">
        <v>559</v>
      </c>
      <c r="G16" s="2" t="s">
        <v>560</v>
      </c>
      <c r="H16" s="2" t="s">
        <v>2691</v>
      </c>
    </row>
    <row r="17" spans="1:8" x14ac:dyDescent="0.2">
      <c r="A17" s="2" t="s">
        <v>382</v>
      </c>
      <c r="B17" s="2">
        <v>16</v>
      </c>
      <c r="C17" s="2" t="s">
        <v>561</v>
      </c>
      <c r="D17" s="2" t="s">
        <v>562</v>
      </c>
      <c r="G17" s="2" t="s">
        <v>2592</v>
      </c>
      <c r="H17" s="2" t="s">
        <v>563</v>
      </c>
    </row>
    <row r="18" spans="1:8" x14ac:dyDescent="0.2">
      <c r="A18" s="2" t="s">
        <v>382</v>
      </c>
      <c r="B18" s="2">
        <v>17</v>
      </c>
      <c r="C18" s="2" t="s">
        <v>564</v>
      </c>
      <c r="D18" s="2" t="s">
        <v>565</v>
      </c>
      <c r="F18" s="2">
        <v>1</v>
      </c>
      <c r="G18" s="2" t="s">
        <v>2592</v>
      </c>
      <c r="H18" s="2" t="s">
        <v>566</v>
      </c>
    </row>
    <row r="19" spans="1:8" x14ac:dyDescent="0.2">
      <c r="A19" s="2" t="s">
        <v>382</v>
      </c>
      <c r="B19" s="2">
        <v>18</v>
      </c>
      <c r="C19" s="2" t="s">
        <v>567</v>
      </c>
      <c r="D19" s="2" t="s">
        <v>568</v>
      </c>
      <c r="F19" s="2">
        <v>1</v>
      </c>
      <c r="G19" s="2" t="s">
        <v>2592</v>
      </c>
      <c r="H19" s="2" t="s">
        <v>569</v>
      </c>
    </row>
    <row r="20" spans="1:8" x14ac:dyDescent="0.2">
      <c r="A20" s="2" t="s">
        <v>382</v>
      </c>
      <c r="B20" s="2">
        <v>19</v>
      </c>
      <c r="C20" s="2" t="s">
        <v>570</v>
      </c>
      <c r="D20" s="2" t="s">
        <v>571</v>
      </c>
      <c r="F20" s="2">
        <v>1</v>
      </c>
      <c r="G20" s="2" t="s">
        <v>1097</v>
      </c>
      <c r="H20" s="2" t="s">
        <v>572</v>
      </c>
    </row>
    <row r="21" spans="1:8" x14ac:dyDescent="0.2">
      <c r="A21" s="2" t="s">
        <v>382</v>
      </c>
      <c r="B21" s="2">
        <v>20</v>
      </c>
      <c r="C21" s="2" t="s">
        <v>573</v>
      </c>
      <c r="D21" s="2" t="s">
        <v>574</v>
      </c>
      <c r="G21" s="2" t="s">
        <v>2592</v>
      </c>
      <c r="H21" s="2" t="s">
        <v>785</v>
      </c>
    </row>
    <row r="22" spans="1:8" x14ac:dyDescent="0.2">
      <c r="A22" s="2" t="s">
        <v>382</v>
      </c>
      <c r="B22" s="2">
        <v>21</v>
      </c>
      <c r="C22" s="2" t="s">
        <v>575</v>
      </c>
      <c r="D22" s="2" t="s">
        <v>576</v>
      </c>
      <c r="G22" s="2" t="s">
        <v>2592</v>
      </c>
      <c r="H22" s="2" t="s">
        <v>577</v>
      </c>
    </row>
    <row r="23" spans="1:8" x14ac:dyDescent="0.2">
      <c r="A23" s="2" t="s">
        <v>382</v>
      </c>
      <c r="B23" s="2">
        <v>22</v>
      </c>
      <c r="C23" s="2" t="s">
        <v>578</v>
      </c>
      <c r="D23" s="2" t="s">
        <v>579</v>
      </c>
      <c r="G23" s="2" t="s">
        <v>1097</v>
      </c>
      <c r="H23" s="2" t="s">
        <v>580</v>
      </c>
    </row>
    <row r="24" spans="1:8" x14ac:dyDescent="0.2">
      <c r="A24" s="2" t="s">
        <v>382</v>
      </c>
      <c r="B24" s="2">
        <v>23</v>
      </c>
      <c r="C24" s="2" t="s">
        <v>581</v>
      </c>
      <c r="D24" s="2" t="s">
        <v>582</v>
      </c>
      <c r="F24" s="2">
        <v>1</v>
      </c>
      <c r="G24" s="2" t="s">
        <v>1097</v>
      </c>
      <c r="H24" s="3" t="s">
        <v>583</v>
      </c>
    </row>
    <row r="25" spans="1:8" x14ac:dyDescent="0.2">
      <c r="A25" s="2" t="s">
        <v>382</v>
      </c>
      <c r="B25" s="2">
        <v>24</v>
      </c>
      <c r="C25" s="2" t="s">
        <v>167</v>
      </c>
      <c r="D25" s="2" t="s">
        <v>584</v>
      </c>
      <c r="G25" s="2" t="s">
        <v>2592</v>
      </c>
      <c r="H25" s="3" t="s">
        <v>585</v>
      </c>
    </row>
    <row r="26" spans="1:8" x14ac:dyDescent="0.2">
      <c r="A26" s="2" t="s">
        <v>382</v>
      </c>
      <c r="B26" s="2">
        <v>25</v>
      </c>
      <c r="C26" s="2" t="s">
        <v>586</v>
      </c>
      <c r="D26" s="2" t="s">
        <v>587</v>
      </c>
      <c r="G26" s="2" t="s">
        <v>2592</v>
      </c>
      <c r="H26" s="2" t="s">
        <v>588</v>
      </c>
    </row>
    <row r="27" spans="1:8" x14ac:dyDescent="0.2">
      <c r="A27" s="2" t="s">
        <v>382</v>
      </c>
      <c r="B27" s="2">
        <v>26</v>
      </c>
      <c r="C27" s="2" t="s">
        <v>589</v>
      </c>
      <c r="D27" s="2" t="s">
        <v>590</v>
      </c>
      <c r="F27" s="2">
        <v>1</v>
      </c>
      <c r="G27" s="2" t="s">
        <v>1097</v>
      </c>
      <c r="H27" s="2" t="s">
        <v>213</v>
      </c>
    </row>
    <row r="28" spans="1:8" x14ac:dyDescent="0.2">
      <c r="A28" s="2" t="s">
        <v>382</v>
      </c>
      <c r="B28" s="2">
        <v>27</v>
      </c>
      <c r="C28" s="2" t="s">
        <v>168</v>
      </c>
      <c r="D28" s="2" t="s">
        <v>1272</v>
      </c>
      <c r="F28" s="2">
        <v>1</v>
      </c>
      <c r="G28" s="2" t="s">
        <v>1097</v>
      </c>
      <c r="H28" s="2" t="s">
        <v>572</v>
      </c>
    </row>
    <row r="29" spans="1:8" x14ac:dyDescent="0.2">
      <c r="A29" s="2" t="s">
        <v>382</v>
      </c>
      <c r="B29" s="2">
        <v>28</v>
      </c>
      <c r="C29" s="2" t="s">
        <v>1273</v>
      </c>
      <c r="D29" s="2" t="s">
        <v>1274</v>
      </c>
      <c r="E29" s="2">
        <v>1</v>
      </c>
      <c r="F29" s="2">
        <v>1</v>
      </c>
      <c r="G29" s="2" t="s">
        <v>1097</v>
      </c>
      <c r="H29" s="3" t="s">
        <v>1275</v>
      </c>
    </row>
    <row r="30" spans="1:8" x14ac:dyDescent="0.2">
      <c r="A30" s="2" t="s">
        <v>382</v>
      </c>
      <c r="B30" s="2">
        <v>29</v>
      </c>
      <c r="C30" s="2" t="s">
        <v>169</v>
      </c>
      <c r="D30" s="2" t="s">
        <v>1276</v>
      </c>
      <c r="G30" s="2" t="s">
        <v>2592</v>
      </c>
      <c r="H30" s="2" t="s">
        <v>1277</v>
      </c>
    </row>
    <row r="31" spans="1:8" x14ac:dyDescent="0.2">
      <c r="A31" s="2" t="s">
        <v>382</v>
      </c>
      <c r="B31" s="2">
        <v>30</v>
      </c>
      <c r="C31" s="2" t="s">
        <v>1278</v>
      </c>
      <c r="D31" s="2" t="s">
        <v>1279</v>
      </c>
      <c r="F31" s="2">
        <v>1</v>
      </c>
      <c r="G31" s="2" t="s">
        <v>2592</v>
      </c>
      <c r="H31" s="2" t="s">
        <v>1280</v>
      </c>
    </row>
    <row r="32" spans="1:8" x14ac:dyDescent="0.2">
      <c r="A32" s="2" t="s">
        <v>382</v>
      </c>
      <c r="B32" s="2">
        <v>31</v>
      </c>
      <c r="C32" s="2" t="s">
        <v>170</v>
      </c>
      <c r="D32" s="2" t="s">
        <v>1281</v>
      </c>
      <c r="F32" s="2">
        <v>1</v>
      </c>
      <c r="G32" s="2" t="s">
        <v>2592</v>
      </c>
      <c r="H32" s="2" t="s">
        <v>214</v>
      </c>
    </row>
    <row r="33" spans="1:8" x14ac:dyDescent="0.2">
      <c r="A33" s="2" t="s">
        <v>382</v>
      </c>
      <c r="B33" s="2">
        <v>32</v>
      </c>
      <c r="C33" s="2" t="s">
        <v>1282</v>
      </c>
      <c r="D33" s="2" t="s">
        <v>1283</v>
      </c>
      <c r="G33" s="2" t="s">
        <v>2592</v>
      </c>
      <c r="H33" s="2" t="s">
        <v>1284</v>
      </c>
    </row>
    <row r="34" spans="1:8" x14ac:dyDescent="0.2">
      <c r="A34" s="2" t="s">
        <v>382</v>
      </c>
      <c r="B34" s="2">
        <v>33</v>
      </c>
      <c r="C34" s="2" t="s">
        <v>1285</v>
      </c>
      <c r="D34" s="2" t="s">
        <v>1286</v>
      </c>
      <c r="F34" s="2">
        <v>1</v>
      </c>
      <c r="G34" s="2" t="s">
        <v>2592</v>
      </c>
      <c r="H34" s="2" t="s">
        <v>175</v>
      </c>
    </row>
    <row r="35" spans="1:8" x14ac:dyDescent="0.2">
      <c r="A35" s="2" t="s">
        <v>382</v>
      </c>
      <c r="B35" s="2">
        <v>34</v>
      </c>
      <c r="C35" s="2" t="s">
        <v>176</v>
      </c>
      <c r="D35" s="2" t="s">
        <v>177</v>
      </c>
      <c r="F35" s="2">
        <v>1</v>
      </c>
      <c r="G35" s="2" t="s">
        <v>1097</v>
      </c>
      <c r="H35" s="2" t="s">
        <v>178</v>
      </c>
    </row>
    <row r="36" spans="1:8" x14ac:dyDescent="0.2">
      <c r="A36" s="2" t="s">
        <v>382</v>
      </c>
      <c r="B36" s="2">
        <v>35</v>
      </c>
      <c r="C36" s="2" t="s">
        <v>179</v>
      </c>
      <c r="D36" s="2" t="s">
        <v>180</v>
      </c>
      <c r="F36" s="2">
        <v>1</v>
      </c>
      <c r="G36" s="2" t="s">
        <v>2592</v>
      </c>
      <c r="H36" s="2" t="s">
        <v>181</v>
      </c>
    </row>
    <row r="37" spans="1:8" x14ac:dyDescent="0.2">
      <c r="A37" s="2" t="s">
        <v>382</v>
      </c>
      <c r="B37" s="2">
        <v>36</v>
      </c>
      <c r="C37" s="2" t="s">
        <v>171</v>
      </c>
      <c r="D37" s="2" t="s">
        <v>182</v>
      </c>
      <c r="F37" s="2">
        <v>1</v>
      </c>
      <c r="G37" s="2" t="s">
        <v>2592</v>
      </c>
      <c r="H37" s="2" t="s">
        <v>183</v>
      </c>
    </row>
    <row r="38" spans="1:8" x14ac:dyDescent="0.2">
      <c r="A38" s="2" t="s">
        <v>382</v>
      </c>
      <c r="B38" s="2">
        <v>37</v>
      </c>
      <c r="C38" s="2" t="s">
        <v>184</v>
      </c>
      <c r="D38" s="2" t="s">
        <v>185</v>
      </c>
      <c r="G38" s="2" t="s">
        <v>2592</v>
      </c>
      <c r="H38" s="2" t="s">
        <v>2212</v>
      </c>
    </row>
    <row r="39" spans="1:8" x14ac:dyDescent="0.2">
      <c r="A39" s="2" t="s">
        <v>382</v>
      </c>
      <c r="B39" s="2">
        <v>38</v>
      </c>
      <c r="C39" s="2" t="s">
        <v>172</v>
      </c>
      <c r="D39" s="2" t="s">
        <v>186</v>
      </c>
      <c r="G39" s="2" t="s">
        <v>1097</v>
      </c>
      <c r="H39" s="2" t="s">
        <v>187</v>
      </c>
    </row>
    <row r="40" spans="1:8" x14ac:dyDescent="0.2">
      <c r="A40" s="2" t="s">
        <v>382</v>
      </c>
      <c r="B40" s="2">
        <v>39</v>
      </c>
      <c r="C40" s="2" t="s">
        <v>188</v>
      </c>
      <c r="D40" s="2" t="s">
        <v>189</v>
      </c>
      <c r="F40" s="2">
        <v>1</v>
      </c>
      <c r="G40" s="2" t="s">
        <v>1097</v>
      </c>
      <c r="H40" s="3" t="s">
        <v>190</v>
      </c>
    </row>
    <row r="41" spans="1:8" x14ac:dyDescent="0.2">
      <c r="A41" s="2" t="s">
        <v>382</v>
      </c>
      <c r="B41" s="2">
        <v>40</v>
      </c>
      <c r="C41" s="2" t="s">
        <v>173</v>
      </c>
      <c r="D41" s="2" t="s">
        <v>191</v>
      </c>
      <c r="G41" s="2" t="s">
        <v>1097</v>
      </c>
      <c r="H41" s="2" t="s">
        <v>192</v>
      </c>
    </row>
    <row r="42" spans="1:8" x14ac:dyDescent="0.2">
      <c r="A42" s="2" t="s">
        <v>382</v>
      </c>
      <c r="B42" s="2">
        <v>41</v>
      </c>
      <c r="C42" s="2" t="s">
        <v>174</v>
      </c>
      <c r="D42" s="2" t="s">
        <v>193</v>
      </c>
      <c r="G42" s="2" t="s">
        <v>1097</v>
      </c>
      <c r="H42" s="2" t="s">
        <v>194</v>
      </c>
    </row>
    <row r="43" spans="1:8" x14ac:dyDescent="0.2">
      <c r="A43" s="2" t="s">
        <v>382</v>
      </c>
      <c r="B43" s="2">
        <v>42</v>
      </c>
      <c r="C43" s="2" t="s">
        <v>195</v>
      </c>
      <c r="D43" s="2" t="s">
        <v>196</v>
      </c>
      <c r="G43" s="2" t="s">
        <v>2592</v>
      </c>
      <c r="H43" s="2" t="s">
        <v>197</v>
      </c>
    </row>
    <row r="44" spans="1:8" x14ac:dyDescent="0.2">
      <c r="A44" s="2" t="s">
        <v>382</v>
      </c>
      <c r="B44" s="2">
        <v>43</v>
      </c>
      <c r="C44" s="2" t="s">
        <v>863</v>
      </c>
      <c r="D44" s="2" t="s">
        <v>198</v>
      </c>
      <c r="G44" s="2" t="s">
        <v>2592</v>
      </c>
      <c r="H44" s="2" t="s">
        <v>199</v>
      </c>
    </row>
    <row r="45" spans="1:8" x14ac:dyDescent="0.2">
      <c r="A45" s="2" t="s">
        <v>382</v>
      </c>
      <c r="B45" s="2">
        <v>44</v>
      </c>
      <c r="C45" s="2" t="s">
        <v>200</v>
      </c>
      <c r="D45" s="2" t="s">
        <v>201</v>
      </c>
      <c r="E45" s="2">
        <v>1</v>
      </c>
      <c r="G45" s="2" t="s">
        <v>2592</v>
      </c>
      <c r="H45" s="3" t="s">
        <v>591</v>
      </c>
    </row>
    <row r="46" spans="1:8" x14ac:dyDescent="0.2">
      <c r="A46" s="2" t="s">
        <v>382</v>
      </c>
      <c r="B46" s="2">
        <v>45</v>
      </c>
      <c r="C46" s="2" t="s">
        <v>864</v>
      </c>
      <c r="D46" s="2" t="s">
        <v>592</v>
      </c>
      <c r="G46" s="2" t="s">
        <v>2592</v>
      </c>
      <c r="H46" s="2" t="s">
        <v>593</v>
      </c>
    </row>
    <row r="47" spans="1:8" x14ac:dyDescent="0.2">
      <c r="A47" s="2" t="s">
        <v>382</v>
      </c>
      <c r="B47" s="2">
        <v>46</v>
      </c>
      <c r="C47" s="2" t="s">
        <v>594</v>
      </c>
      <c r="D47" s="2" t="s">
        <v>595</v>
      </c>
      <c r="G47" s="2" t="s">
        <v>2592</v>
      </c>
      <c r="H47" s="2" t="s">
        <v>596</v>
      </c>
    </row>
    <row r="48" spans="1:8" x14ac:dyDescent="0.2">
      <c r="A48" s="2" t="s">
        <v>382</v>
      </c>
      <c r="B48" s="2">
        <v>47</v>
      </c>
      <c r="C48" s="2" t="s">
        <v>597</v>
      </c>
      <c r="D48" s="2" t="s">
        <v>598</v>
      </c>
      <c r="E48" s="2">
        <v>1</v>
      </c>
      <c r="G48" s="2" t="s">
        <v>1097</v>
      </c>
      <c r="H48" s="3" t="s">
        <v>1321</v>
      </c>
    </row>
    <row r="49" spans="1:8" x14ac:dyDescent="0.2">
      <c r="A49" s="2" t="s">
        <v>382</v>
      </c>
      <c r="B49" s="2">
        <v>48</v>
      </c>
      <c r="C49" s="2" t="s">
        <v>1322</v>
      </c>
      <c r="D49" s="2" t="s">
        <v>1323</v>
      </c>
      <c r="G49" s="2" t="s">
        <v>2592</v>
      </c>
      <c r="H49" s="2" t="s">
        <v>1324</v>
      </c>
    </row>
    <row r="50" spans="1:8" x14ac:dyDescent="0.2">
      <c r="A50" s="2" t="s">
        <v>382</v>
      </c>
      <c r="B50" s="2">
        <v>49</v>
      </c>
      <c r="C50" s="2" t="s">
        <v>1325</v>
      </c>
      <c r="D50" s="2" t="s">
        <v>1326</v>
      </c>
      <c r="G50" s="2" t="s">
        <v>1097</v>
      </c>
      <c r="H50" s="2" t="s">
        <v>215</v>
      </c>
    </row>
    <row r="51" spans="1:8" x14ac:dyDescent="0.2">
      <c r="A51" s="2" t="s">
        <v>382</v>
      </c>
      <c r="B51" s="2">
        <v>50</v>
      </c>
      <c r="C51" s="2" t="s">
        <v>1327</v>
      </c>
      <c r="D51" s="2" t="s">
        <v>1328</v>
      </c>
      <c r="G51" s="2" t="s">
        <v>1097</v>
      </c>
      <c r="H51" s="2" t="s">
        <v>1329</v>
      </c>
    </row>
    <row r="52" spans="1:8" x14ac:dyDescent="0.2">
      <c r="A52" s="2" t="s">
        <v>382</v>
      </c>
      <c r="B52" s="2">
        <v>51</v>
      </c>
      <c r="C52" s="2" t="s">
        <v>865</v>
      </c>
      <c r="D52" s="2" t="s">
        <v>1330</v>
      </c>
      <c r="G52" s="2" t="s">
        <v>1097</v>
      </c>
      <c r="H52" s="2" t="s">
        <v>1331</v>
      </c>
    </row>
    <row r="53" spans="1:8" x14ac:dyDescent="0.2">
      <c r="A53" s="2" t="s">
        <v>382</v>
      </c>
      <c r="B53" s="2">
        <v>52</v>
      </c>
      <c r="C53" s="2" t="s">
        <v>1332</v>
      </c>
      <c r="D53" s="2" t="s">
        <v>1333</v>
      </c>
      <c r="G53" s="2" t="s">
        <v>1097</v>
      </c>
      <c r="H53" s="2" t="s">
        <v>216</v>
      </c>
    </row>
    <row r="54" spans="1:8" x14ac:dyDescent="0.2">
      <c r="A54" s="2" t="s">
        <v>382</v>
      </c>
      <c r="B54" s="2">
        <v>53</v>
      </c>
      <c r="C54" s="2" t="s">
        <v>866</v>
      </c>
      <c r="D54" s="2" t="s">
        <v>1334</v>
      </c>
      <c r="G54" s="2" t="s">
        <v>2592</v>
      </c>
      <c r="H54" s="2" t="s">
        <v>1335</v>
      </c>
    </row>
    <row r="55" spans="1:8" x14ac:dyDescent="0.2">
      <c r="A55" s="2" t="s">
        <v>382</v>
      </c>
      <c r="B55" s="2">
        <v>54</v>
      </c>
      <c r="C55" s="2" t="s">
        <v>1336</v>
      </c>
      <c r="D55" s="2" t="s">
        <v>1337</v>
      </c>
      <c r="G55" s="2" t="s">
        <v>1097</v>
      </c>
      <c r="H55" s="2" t="s">
        <v>1338</v>
      </c>
    </row>
    <row r="56" spans="1:8" x14ac:dyDescent="0.2">
      <c r="A56" s="2" t="s">
        <v>382</v>
      </c>
      <c r="B56" s="2">
        <v>55</v>
      </c>
      <c r="C56" s="2" t="s">
        <v>1339</v>
      </c>
      <c r="D56" s="2" t="s">
        <v>1340</v>
      </c>
      <c r="G56" s="2" t="s">
        <v>1097</v>
      </c>
      <c r="H56" s="2" t="s">
        <v>1341</v>
      </c>
    </row>
    <row r="57" spans="1:8" x14ac:dyDescent="0.2">
      <c r="A57" s="2" t="s">
        <v>382</v>
      </c>
      <c r="B57" s="2">
        <v>56</v>
      </c>
      <c r="C57" s="2" t="s">
        <v>1342</v>
      </c>
      <c r="D57" s="2" t="s">
        <v>1343</v>
      </c>
      <c r="G57" s="2" t="s">
        <v>2592</v>
      </c>
      <c r="H57" s="2" t="s">
        <v>785</v>
      </c>
    </row>
    <row r="58" spans="1:8" x14ac:dyDescent="0.2">
      <c r="A58" s="2" t="s">
        <v>382</v>
      </c>
      <c r="B58" s="2">
        <v>57</v>
      </c>
      <c r="C58" s="2" t="s">
        <v>867</v>
      </c>
      <c r="D58" s="2" t="s">
        <v>1344</v>
      </c>
      <c r="G58" s="2" t="s">
        <v>1097</v>
      </c>
      <c r="H58" s="2" t="s">
        <v>1345</v>
      </c>
    </row>
    <row r="59" spans="1:8" x14ac:dyDescent="0.2">
      <c r="A59" s="2" t="s">
        <v>382</v>
      </c>
      <c r="B59" s="2">
        <v>58</v>
      </c>
      <c r="C59" s="2" t="s">
        <v>1346</v>
      </c>
      <c r="D59" s="2" t="s">
        <v>1347</v>
      </c>
      <c r="G59" s="2" t="s">
        <v>2951</v>
      </c>
      <c r="H59" s="2" t="s">
        <v>217</v>
      </c>
    </row>
    <row r="60" spans="1:8" x14ac:dyDescent="0.2">
      <c r="A60" s="2" t="s">
        <v>382</v>
      </c>
      <c r="B60" s="2">
        <v>59</v>
      </c>
      <c r="C60" s="2" t="s">
        <v>218</v>
      </c>
      <c r="D60" s="2" t="s">
        <v>1348</v>
      </c>
      <c r="F60" s="2">
        <v>1</v>
      </c>
      <c r="G60" s="2" t="s">
        <v>1097</v>
      </c>
      <c r="H60" s="2" t="s">
        <v>219</v>
      </c>
    </row>
    <row r="61" spans="1:8" x14ac:dyDescent="0.2">
      <c r="A61" s="2" t="s">
        <v>382</v>
      </c>
      <c r="B61" s="2">
        <v>60</v>
      </c>
      <c r="C61" s="2" t="s">
        <v>1349</v>
      </c>
      <c r="D61" s="2" t="s">
        <v>1350</v>
      </c>
      <c r="F61" s="2">
        <v>1</v>
      </c>
      <c r="G61" s="2" t="s">
        <v>1097</v>
      </c>
      <c r="H61" s="2" t="s">
        <v>1351</v>
      </c>
    </row>
    <row r="62" spans="1:8" x14ac:dyDescent="0.2">
      <c r="A62" s="2" t="s">
        <v>382</v>
      </c>
      <c r="B62" s="2">
        <v>61</v>
      </c>
      <c r="C62" s="2" t="s">
        <v>868</v>
      </c>
      <c r="D62" s="2" t="s">
        <v>1352</v>
      </c>
      <c r="F62" s="2">
        <v>1</v>
      </c>
      <c r="G62" s="2" t="s">
        <v>2592</v>
      </c>
      <c r="H62" s="2" t="s">
        <v>1353</v>
      </c>
    </row>
    <row r="63" spans="1:8" x14ac:dyDescent="0.2">
      <c r="A63" s="2" t="s">
        <v>382</v>
      </c>
      <c r="B63" s="2">
        <v>62</v>
      </c>
      <c r="C63" s="2" t="s">
        <v>1354</v>
      </c>
      <c r="D63" s="2" t="s">
        <v>1355</v>
      </c>
      <c r="F63" s="2">
        <v>1</v>
      </c>
      <c r="G63" s="2" t="s">
        <v>1097</v>
      </c>
      <c r="H63" s="2" t="s">
        <v>1356</v>
      </c>
    </row>
    <row r="64" spans="1:8" x14ac:dyDescent="0.2">
      <c r="A64" s="2" t="s">
        <v>382</v>
      </c>
      <c r="B64" s="2">
        <v>63</v>
      </c>
      <c r="C64" s="2" t="s">
        <v>869</v>
      </c>
      <c r="D64" s="2" t="s">
        <v>1357</v>
      </c>
      <c r="G64" s="2" t="s">
        <v>2592</v>
      </c>
      <c r="H64" s="2" t="s">
        <v>1358</v>
      </c>
    </row>
    <row r="65" spans="1:8" x14ac:dyDescent="0.2">
      <c r="A65" s="2" t="s">
        <v>382</v>
      </c>
      <c r="B65" s="2">
        <v>64</v>
      </c>
      <c r="C65" s="2" t="s">
        <v>1359</v>
      </c>
      <c r="D65" s="2" t="s">
        <v>1360</v>
      </c>
      <c r="F65" s="2">
        <v>1</v>
      </c>
      <c r="G65" s="2" t="s">
        <v>1097</v>
      </c>
      <c r="H65" s="2" t="s">
        <v>1361</v>
      </c>
    </row>
    <row r="66" spans="1:8" x14ac:dyDescent="0.2">
      <c r="A66" s="2" t="s">
        <v>382</v>
      </c>
      <c r="B66" s="2">
        <v>65</v>
      </c>
      <c r="C66" s="2" t="s">
        <v>1362</v>
      </c>
      <c r="D66" s="2" t="s">
        <v>1363</v>
      </c>
      <c r="E66" s="2">
        <v>1</v>
      </c>
      <c r="G66" s="2" t="s">
        <v>1097</v>
      </c>
      <c r="H66" s="2" t="s">
        <v>778</v>
      </c>
    </row>
    <row r="67" spans="1:8" x14ac:dyDescent="0.2">
      <c r="A67" s="2" t="s">
        <v>382</v>
      </c>
      <c r="B67" s="2">
        <v>66</v>
      </c>
      <c r="C67" s="2" t="s">
        <v>779</v>
      </c>
      <c r="D67" s="2" t="s">
        <v>780</v>
      </c>
      <c r="E67" s="2">
        <v>1</v>
      </c>
      <c r="G67" s="2" t="s">
        <v>1097</v>
      </c>
      <c r="H67" s="3" t="s">
        <v>388</v>
      </c>
    </row>
    <row r="68" spans="1:8" x14ac:dyDescent="0.2">
      <c r="A68" s="2" t="s">
        <v>382</v>
      </c>
      <c r="B68" s="2">
        <v>67</v>
      </c>
      <c r="C68" s="2" t="s">
        <v>870</v>
      </c>
      <c r="D68" s="2" t="s">
        <v>389</v>
      </c>
      <c r="F68" s="2">
        <v>1</v>
      </c>
      <c r="G68" s="2" t="s">
        <v>2592</v>
      </c>
      <c r="H68" s="2" t="s">
        <v>390</v>
      </c>
    </row>
    <row r="69" spans="1:8" x14ac:dyDescent="0.2">
      <c r="A69" s="2" t="s">
        <v>382</v>
      </c>
      <c r="B69" s="2">
        <v>68</v>
      </c>
      <c r="C69" s="2" t="s">
        <v>391</v>
      </c>
      <c r="D69" s="2" t="s">
        <v>392</v>
      </c>
      <c r="G69" s="2" t="s">
        <v>2592</v>
      </c>
      <c r="H69" s="3" t="s">
        <v>393</v>
      </c>
    </row>
    <row r="70" spans="1:8" x14ac:dyDescent="0.2">
      <c r="A70" s="2" t="s">
        <v>382</v>
      </c>
      <c r="B70" s="2">
        <v>69</v>
      </c>
      <c r="C70" s="2" t="s">
        <v>394</v>
      </c>
      <c r="D70" s="2" t="s">
        <v>395</v>
      </c>
      <c r="G70" s="2" t="s">
        <v>1097</v>
      </c>
      <c r="H70" s="2" t="s">
        <v>396</v>
      </c>
    </row>
    <row r="71" spans="1:8" x14ac:dyDescent="0.2">
      <c r="A71" s="2" t="s">
        <v>382</v>
      </c>
      <c r="B71" s="2">
        <v>70</v>
      </c>
      <c r="C71" s="2" t="s">
        <v>871</v>
      </c>
      <c r="D71" s="2" t="s">
        <v>397</v>
      </c>
      <c r="G71" s="2" t="s">
        <v>2592</v>
      </c>
      <c r="H71" s="2" t="s">
        <v>1491</v>
      </c>
    </row>
    <row r="72" spans="1:8" x14ac:dyDescent="0.2">
      <c r="A72" s="2" t="s">
        <v>382</v>
      </c>
      <c r="B72" s="2">
        <v>71</v>
      </c>
      <c r="C72" s="2" t="s">
        <v>398</v>
      </c>
      <c r="D72" s="2" t="s">
        <v>399</v>
      </c>
      <c r="E72" s="2">
        <v>1</v>
      </c>
      <c r="G72" s="2" t="s">
        <v>1097</v>
      </c>
      <c r="H72" s="2" t="s">
        <v>400</v>
      </c>
    </row>
    <row r="73" spans="1:8" x14ac:dyDescent="0.2">
      <c r="A73" s="2" t="s">
        <v>382</v>
      </c>
      <c r="B73" s="2">
        <v>72</v>
      </c>
      <c r="C73" s="2" t="s">
        <v>401</v>
      </c>
      <c r="D73" s="2" t="s">
        <v>402</v>
      </c>
      <c r="G73" s="2" t="s">
        <v>2592</v>
      </c>
      <c r="H73" s="2" t="s">
        <v>403</v>
      </c>
    </row>
    <row r="74" spans="1:8" x14ac:dyDescent="0.2">
      <c r="A74" s="2" t="s">
        <v>382</v>
      </c>
      <c r="B74" s="2">
        <v>73</v>
      </c>
      <c r="C74" s="2" t="s">
        <v>404</v>
      </c>
      <c r="D74" s="2" t="s">
        <v>405</v>
      </c>
      <c r="G74" s="2" t="s">
        <v>2592</v>
      </c>
      <c r="H74" s="3" t="s">
        <v>406</v>
      </c>
    </row>
    <row r="75" spans="1:8" x14ac:dyDescent="0.2">
      <c r="A75" s="2" t="s">
        <v>382</v>
      </c>
      <c r="B75" s="2">
        <v>74</v>
      </c>
      <c r="C75" s="2" t="s">
        <v>407</v>
      </c>
      <c r="D75" s="2" t="s">
        <v>408</v>
      </c>
      <c r="G75" s="2" t="s">
        <v>1097</v>
      </c>
      <c r="H75" s="2" t="s">
        <v>409</v>
      </c>
    </row>
    <row r="76" spans="1:8" x14ac:dyDescent="0.2">
      <c r="A76" s="2" t="s">
        <v>382</v>
      </c>
      <c r="B76" s="2">
        <v>75</v>
      </c>
      <c r="C76" s="2" t="s">
        <v>410</v>
      </c>
      <c r="D76" s="2" t="s">
        <v>1492</v>
      </c>
      <c r="F76" s="2">
        <v>1</v>
      </c>
      <c r="G76" s="2" t="s">
        <v>2592</v>
      </c>
      <c r="H76" s="2" t="s">
        <v>1493</v>
      </c>
    </row>
    <row r="77" spans="1:8" x14ac:dyDescent="0.2">
      <c r="A77" s="2" t="s">
        <v>382</v>
      </c>
      <c r="B77" s="2">
        <v>76</v>
      </c>
      <c r="C77" s="2" t="s">
        <v>1494</v>
      </c>
      <c r="D77" s="2" t="s">
        <v>1495</v>
      </c>
      <c r="G77" s="2" t="s">
        <v>1097</v>
      </c>
      <c r="H77" s="2" t="s">
        <v>1496</v>
      </c>
    </row>
    <row r="78" spans="1:8" x14ac:dyDescent="0.2">
      <c r="A78" s="2" t="s">
        <v>382</v>
      </c>
      <c r="B78" s="2">
        <v>77</v>
      </c>
      <c r="C78" s="2" t="s">
        <v>872</v>
      </c>
      <c r="D78" s="2" t="s">
        <v>1497</v>
      </c>
      <c r="G78" s="2" t="s">
        <v>2592</v>
      </c>
      <c r="H78" s="2" t="s">
        <v>220</v>
      </c>
    </row>
    <row r="79" spans="1:8" x14ac:dyDescent="0.2">
      <c r="A79" s="2" t="s">
        <v>382</v>
      </c>
      <c r="B79" s="2">
        <v>78</v>
      </c>
      <c r="C79" s="2" t="s">
        <v>873</v>
      </c>
      <c r="D79" s="2" t="s">
        <v>1498</v>
      </c>
      <c r="F79" s="2">
        <v>1</v>
      </c>
      <c r="G79" s="2" t="s">
        <v>2592</v>
      </c>
      <c r="H79" s="2" t="s">
        <v>1499</v>
      </c>
    </row>
    <row r="80" spans="1:8" x14ac:dyDescent="0.2">
      <c r="A80" s="2" t="s">
        <v>382</v>
      </c>
      <c r="B80" s="2">
        <v>79</v>
      </c>
      <c r="C80" s="2" t="s">
        <v>1500</v>
      </c>
      <c r="D80" s="2" t="s">
        <v>1501</v>
      </c>
      <c r="G80" s="2" t="s">
        <v>2592</v>
      </c>
      <c r="H80" s="2" t="s">
        <v>1502</v>
      </c>
    </row>
    <row r="81" spans="1:8" x14ac:dyDescent="0.2">
      <c r="A81" s="2" t="s">
        <v>382</v>
      </c>
      <c r="B81" s="2">
        <v>80</v>
      </c>
      <c r="C81" s="2" t="s">
        <v>874</v>
      </c>
      <c r="D81" s="2" t="s">
        <v>1503</v>
      </c>
      <c r="G81" s="2" t="s">
        <v>2592</v>
      </c>
      <c r="H81" s="2" t="s">
        <v>1504</v>
      </c>
    </row>
    <row r="82" spans="1:8" x14ac:dyDescent="0.2">
      <c r="A82" s="2" t="s">
        <v>382</v>
      </c>
      <c r="B82" s="2">
        <v>81</v>
      </c>
      <c r="C82" s="2" t="s">
        <v>1505</v>
      </c>
      <c r="D82" s="2" t="s">
        <v>1506</v>
      </c>
      <c r="G82" s="2" t="s">
        <v>1097</v>
      </c>
      <c r="H82" s="2" t="s">
        <v>1507</v>
      </c>
    </row>
    <row r="83" spans="1:8" x14ac:dyDescent="0.2">
      <c r="A83" s="2" t="s">
        <v>382</v>
      </c>
      <c r="B83" s="2">
        <v>82</v>
      </c>
      <c r="C83" s="2" t="s">
        <v>1124</v>
      </c>
      <c r="D83" s="2" t="s">
        <v>1508</v>
      </c>
      <c r="G83" s="2" t="s">
        <v>1097</v>
      </c>
      <c r="H83" s="2" t="s">
        <v>1509</v>
      </c>
    </row>
    <row r="84" spans="1:8" x14ac:dyDescent="0.2">
      <c r="A84" s="2" t="s">
        <v>382</v>
      </c>
      <c r="B84" s="2">
        <v>83</v>
      </c>
      <c r="C84" s="2" t="s">
        <v>1510</v>
      </c>
      <c r="D84" s="2" t="s">
        <v>264</v>
      </c>
      <c r="G84" s="2" t="s">
        <v>2592</v>
      </c>
      <c r="H84" s="2" t="s">
        <v>265</v>
      </c>
    </row>
    <row r="85" spans="1:8" x14ac:dyDescent="0.2">
      <c r="A85" s="2" t="s">
        <v>382</v>
      </c>
      <c r="B85" s="2">
        <v>84</v>
      </c>
      <c r="C85" s="2" t="s">
        <v>266</v>
      </c>
      <c r="D85" s="2" t="s">
        <v>267</v>
      </c>
      <c r="G85" s="2" t="s">
        <v>2592</v>
      </c>
      <c r="H85" s="2" t="s">
        <v>268</v>
      </c>
    </row>
    <row r="86" spans="1:8" x14ac:dyDescent="0.2">
      <c r="A86" s="2" t="s">
        <v>382</v>
      </c>
      <c r="B86" s="2">
        <v>85</v>
      </c>
      <c r="C86" s="2" t="s">
        <v>875</v>
      </c>
      <c r="D86" s="2" t="s">
        <v>269</v>
      </c>
      <c r="G86" s="2" t="s">
        <v>2592</v>
      </c>
      <c r="H86" s="2" t="s">
        <v>270</v>
      </c>
    </row>
    <row r="87" spans="1:8" x14ac:dyDescent="0.2">
      <c r="A87" s="2" t="s">
        <v>382</v>
      </c>
      <c r="B87" s="2">
        <v>86</v>
      </c>
      <c r="C87" s="2" t="s">
        <v>271</v>
      </c>
      <c r="D87" s="2" t="s">
        <v>272</v>
      </c>
      <c r="G87" s="2" t="s">
        <v>2592</v>
      </c>
      <c r="H87" s="2" t="s">
        <v>273</v>
      </c>
    </row>
    <row r="88" spans="1:8" x14ac:dyDescent="0.2">
      <c r="A88" s="2" t="s">
        <v>382</v>
      </c>
      <c r="B88" s="2">
        <v>87</v>
      </c>
      <c r="C88" s="2" t="s">
        <v>274</v>
      </c>
      <c r="D88" s="2" t="s">
        <v>275</v>
      </c>
      <c r="E88" s="2">
        <v>1</v>
      </c>
      <c r="F88" s="2">
        <v>1</v>
      </c>
      <c r="G88" s="2" t="s">
        <v>1097</v>
      </c>
      <c r="H88" s="2" t="s">
        <v>276</v>
      </c>
    </row>
    <row r="89" spans="1:8" x14ac:dyDescent="0.2">
      <c r="A89" s="2" t="s">
        <v>382</v>
      </c>
      <c r="B89" s="2">
        <v>88</v>
      </c>
      <c r="C89" s="2" t="s">
        <v>876</v>
      </c>
      <c r="D89" s="2" t="s">
        <v>277</v>
      </c>
      <c r="G89" s="2" t="s">
        <v>1097</v>
      </c>
      <c r="H89" s="2" t="s">
        <v>278</v>
      </c>
    </row>
    <row r="90" spans="1:8" x14ac:dyDescent="0.2">
      <c r="A90" s="2" t="s">
        <v>382</v>
      </c>
      <c r="B90" s="2">
        <v>89</v>
      </c>
      <c r="C90" s="2" t="s">
        <v>279</v>
      </c>
      <c r="D90" s="2" t="s">
        <v>280</v>
      </c>
      <c r="G90" s="2" t="s">
        <v>1097</v>
      </c>
      <c r="H90" s="2" t="s">
        <v>281</v>
      </c>
    </row>
    <row r="91" spans="1:8" x14ac:dyDescent="0.2">
      <c r="A91" s="2" t="s">
        <v>382</v>
      </c>
      <c r="B91" s="2">
        <v>90</v>
      </c>
      <c r="C91" s="2" t="s">
        <v>931</v>
      </c>
      <c r="D91" s="2" t="s">
        <v>932</v>
      </c>
      <c r="G91" s="2" t="s">
        <v>2592</v>
      </c>
      <c r="H91" s="2" t="s">
        <v>933</v>
      </c>
    </row>
    <row r="92" spans="1:8" x14ac:dyDescent="0.2">
      <c r="A92" s="2" t="s">
        <v>382</v>
      </c>
      <c r="B92" s="2">
        <v>91</v>
      </c>
      <c r="C92" s="2" t="s">
        <v>288</v>
      </c>
      <c r="D92" s="2" t="s">
        <v>289</v>
      </c>
      <c r="G92" s="2" t="s">
        <v>1097</v>
      </c>
      <c r="H92" s="2" t="s">
        <v>290</v>
      </c>
    </row>
    <row r="93" spans="1:8" x14ac:dyDescent="0.2">
      <c r="A93" s="2" t="s">
        <v>382</v>
      </c>
      <c r="B93" s="2">
        <v>92</v>
      </c>
      <c r="C93" s="2" t="s">
        <v>877</v>
      </c>
      <c r="D93" s="2" t="s">
        <v>291</v>
      </c>
      <c r="F93" s="2">
        <v>1</v>
      </c>
      <c r="G93" s="2" t="s">
        <v>2592</v>
      </c>
      <c r="H93" s="2" t="s">
        <v>292</v>
      </c>
    </row>
    <row r="94" spans="1:8" x14ac:dyDescent="0.2">
      <c r="A94" s="2" t="s">
        <v>382</v>
      </c>
      <c r="B94" s="2">
        <v>93</v>
      </c>
      <c r="C94" s="2" t="s">
        <v>293</v>
      </c>
      <c r="D94" s="2" t="s">
        <v>294</v>
      </c>
      <c r="F94" s="2">
        <v>1</v>
      </c>
      <c r="G94" s="2" t="s">
        <v>2592</v>
      </c>
      <c r="H94" s="2" t="s">
        <v>295</v>
      </c>
    </row>
    <row r="95" spans="1:8" x14ac:dyDescent="0.2">
      <c r="A95" s="2" t="s">
        <v>382</v>
      </c>
      <c r="B95" s="2">
        <v>94</v>
      </c>
      <c r="C95" s="2" t="s">
        <v>296</v>
      </c>
      <c r="D95" s="2" t="s">
        <v>297</v>
      </c>
      <c r="E95" s="2">
        <v>1</v>
      </c>
      <c r="G95" s="2" t="s">
        <v>2592</v>
      </c>
      <c r="H95" s="3" t="s">
        <v>221</v>
      </c>
    </row>
    <row r="96" spans="1:8" x14ac:dyDescent="0.2">
      <c r="A96" s="2" t="s">
        <v>382</v>
      </c>
      <c r="B96" s="2">
        <v>95</v>
      </c>
      <c r="C96" s="2" t="s">
        <v>298</v>
      </c>
      <c r="D96" s="2" t="s">
        <v>299</v>
      </c>
      <c r="E96" s="2">
        <v>1</v>
      </c>
      <c r="F96" s="2">
        <v>1</v>
      </c>
      <c r="G96" s="2" t="s">
        <v>1097</v>
      </c>
      <c r="H96" s="3" t="s">
        <v>300</v>
      </c>
    </row>
    <row r="97" spans="1:8" x14ac:dyDescent="0.2">
      <c r="A97" s="2" t="s">
        <v>382</v>
      </c>
      <c r="B97" s="2">
        <v>96</v>
      </c>
      <c r="C97" s="2" t="s">
        <v>301</v>
      </c>
      <c r="D97" s="2" t="s">
        <v>302</v>
      </c>
      <c r="E97" s="2">
        <v>1</v>
      </c>
      <c r="F97" s="2">
        <v>1</v>
      </c>
      <c r="G97" s="2" t="s">
        <v>2592</v>
      </c>
      <c r="H97" s="2" t="s">
        <v>303</v>
      </c>
    </row>
    <row r="98" spans="1:8" x14ac:dyDescent="0.2">
      <c r="A98" s="2" t="s">
        <v>382</v>
      </c>
      <c r="B98" s="2">
        <v>97</v>
      </c>
      <c r="C98" s="2" t="s">
        <v>304</v>
      </c>
      <c r="D98" s="2" t="s">
        <v>305</v>
      </c>
      <c r="F98" s="2">
        <v>1</v>
      </c>
      <c r="G98" s="2" t="s">
        <v>1097</v>
      </c>
      <c r="H98" s="2" t="s">
        <v>306</v>
      </c>
    </row>
    <row r="99" spans="1:8" x14ac:dyDescent="0.2">
      <c r="A99" s="2" t="s">
        <v>382</v>
      </c>
      <c r="B99" s="2">
        <v>98</v>
      </c>
      <c r="C99" s="2" t="s">
        <v>307</v>
      </c>
      <c r="D99" s="2" t="s">
        <v>308</v>
      </c>
      <c r="E99" s="2">
        <v>1</v>
      </c>
      <c r="F99" s="2">
        <v>1</v>
      </c>
      <c r="G99" s="2" t="s">
        <v>1097</v>
      </c>
      <c r="H99" s="3" t="s">
        <v>309</v>
      </c>
    </row>
    <row r="100" spans="1:8" x14ac:dyDescent="0.2">
      <c r="A100" s="2" t="s">
        <v>382</v>
      </c>
      <c r="B100" s="2">
        <v>99</v>
      </c>
      <c r="C100" s="2" t="s">
        <v>310</v>
      </c>
      <c r="D100" s="2" t="s">
        <v>311</v>
      </c>
      <c r="G100" s="2" t="s">
        <v>2951</v>
      </c>
      <c r="H100" s="2" t="s">
        <v>312</v>
      </c>
    </row>
    <row r="101" spans="1:8" x14ac:dyDescent="0.2">
      <c r="A101" s="2" t="s">
        <v>382</v>
      </c>
      <c r="B101" s="2">
        <v>100</v>
      </c>
      <c r="C101" s="2" t="s">
        <v>313</v>
      </c>
      <c r="D101" s="2" t="s">
        <v>314</v>
      </c>
      <c r="G101" s="2" t="s">
        <v>2951</v>
      </c>
      <c r="H101" s="2" t="s">
        <v>312</v>
      </c>
    </row>
    <row r="102" spans="1:8" x14ac:dyDescent="0.2">
      <c r="A102" s="2" t="s">
        <v>382</v>
      </c>
      <c r="B102" s="2">
        <v>101</v>
      </c>
      <c r="C102" s="2" t="s">
        <v>315</v>
      </c>
      <c r="D102" s="2" t="s">
        <v>316</v>
      </c>
      <c r="G102" s="2" t="s">
        <v>1097</v>
      </c>
      <c r="H102" s="2" t="s">
        <v>317</v>
      </c>
    </row>
    <row r="103" spans="1:8" x14ac:dyDescent="0.2">
      <c r="A103" s="2" t="s">
        <v>382</v>
      </c>
      <c r="B103" s="2">
        <v>102</v>
      </c>
      <c r="C103" s="2" t="s">
        <v>318</v>
      </c>
      <c r="D103" s="2" t="s">
        <v>319</v>
      </c>
      <c r="E103" s="2">
        <v>1</v>
      </c>
      <c r="G103" s="2" t="s">
        <v>1097</v>
      </c>
      <c r="H103" s="3" t="s">
        <v>499</v>
      </c>
    </row>
    <row r="104" spans="1:8" x14ac:dyDescent="0.2">
      <c r="A104" s="2" t="s">
        <v>382</v>
      </c>
      <c r="B104" s="2">
        <v>103</v>
      </c>
      <c r="C104" s="2" t="s">
        <v>500</v>
      </c>
      <c r="D104" s="2" t="s">
        <v>501</v>
      </c>
      <c r="G104" s="2" t="s">
        <v>2951</v>
      </c>
      <c r="H104" s="2" t="s">
        <v>502</v>
      </c>
    </row>
    <row r="105" spans="1:8" x14ac:dyDescent="0.2">
      <c r="A105" s="2" t="s">
        <v>382</v>
      </c>
      <c r="B105" s="2">
        <v>104</v>
      </c>
      <c r="C105" s="2" t="s">
        <v>503</v>
      </c>
      <c r="D105" s="2" t="s">
        <v>504</v>
      </c>
      <c r="F105" s="2">
        <v>1</v>
      </c>
      <c r="G105" s="2" t="s">
        <v>2592</v>
      </c>
      <c r="H105" s="2" t="s">
        <v>505</v>
      </c>
    </row>
    <row r="106" spans="1:8" x14ac:dyDescent="0.2">
      <c r="A106" s="2" t="s">
        <v>382</v>
      </c>
      <c r="B106" s="2">
        <v>105</v>
      </c>
      <c r="C106" s="2" t="s">
        <v>506</v>
      </c>
      <c r="D106" s="2" t="s">
        <v>507</v>
      </c>
      <c r="G106" s="2" t="s">
        <v>1097</v>
      </c>
      <c r="H106" s="2" t="s">
        <v>508</v>
      </c>
    </row>
    <row r="107" spans="1:8" x14ac:dyDescent="0.2">
      <c r="A107" s="2" t="s">
        <v>382</v>
      </c>
      <c r="B107" s="2">
        <v>106</v>
      </c>
      <c r="C107" s="2" t="s">
        <v>878</v>
      </c>
      <c r="D107" s="2" t="s">
        <v>509</v>
      </c>
      <c r="E107" s="2">
        <v>1</v>
      </c>
      <c r="G107" s="2" t="s">
        <v>2592</v>
      </c>
      <c r="H107" s="3" t="s">
        <v>510</v>
      </c>
    </row>
    <row r="108" spans="1:8" x14ac:dyDescent="0.2">
      <c r="A108" s="2" t="s">
        <v>382</v>
      </c>
      <c r="B108" s="2">
        <v>107</v>
      </c>
      <c r="C108" s="2" t="s">
        <v>511</v>
      </c>
      <c r="D108" s="2" t="s">
        <v>512</v>
      </c>
      <c r="G108" s="2" t="s">
        <v>2592</v>
      </c>
      <c r="H108" s="2" t="s">
        <v>513</v>
      </c>
    </row>
    <row r="109" spans="1:8" x14ac:dyDescent="0.2">
      <c r="A109" s="2" t="s">
        <v>382</v>
      </c>
      <c r="B109" s="2">
        <v>108</v>
      </c>
      <c r="C109" s="2" t="s">
        <v>514</v>
      </c>
      <c r="D109" s="2" t="s">
        <v>515</v>
      </c>
      <c r="F109" s="2">
        <v>1</v>
      </c>
      <c r="G109" s="2" t="s">
        <v>2592</v>
      </c>
      <c r="H109" s="2" t="s">
        <v>850</v>
      </c>
    </row>
    <row r="110" spans="1:8" x14ac:dyDescent="0.2">
      <c r="A110" s="2" t="s">
        <v>382</v>
      </c>
      <c r="B110" s="2">
        <v>109</v>
      </c>
      <c r="C110" s="2" t="s">
        <v>879</v>
      </c>
      <c r="D110" s="2" t="s">
        <v>516</v>
      </c>
      <c r="F110" s="2">
        <v>1</v>
      </c>
      <c r="G110" s="2" t="s">
        <v>1097</v>
      </c>
      <c r="H110" s="2" t="s">
        <v>517</v>
      </c>
    </row>
    <row r="111" spans="1:8" x14ac:dyDescent="0.2">
      <c r="A111" s="2" t="s">
        <v>382</v>
      </c>
      <c r="B111" s="2">
        <v>110</v>
      </c>
      <c r="C111" s="2" t="s">
        <v>518</v>
      </c>
      <c r="D111" s="2" t="s">
        <v>519</v>
      </c>
      <c r="G111" s="2" t="s">
        <v>2592</v>
      </c>
      <c r="H111" s="2" t="s">
        <v>520</v>
      </c>
    </row>
    <row r="112" spans="1:8" x14ac:dyDescent="0.2">
      <c r="A112" s="2" t="s">
        <v>382</v>
      </c>
      <c r="B112" s="2">
        <v>111</v>
      </c>
      <c r="C112" s="2" t="s">
        <v>521</v>
      </c>
      <c r="D112" s="2" t="s">
        <v>522</v>
      </c>
      <c r="G112" s="2" t="s">
        <v>2592</v>
      </c>
      <c r="H112" s="2" t="s">
        <v>785</v>
      </c>
    </row>
    <row r="113" spans="1:8" x14ac:dyDescent="0.2">
      <c r="A113" s="2" t="s">
        <v>382</v>
      </c>
      <c r="B113" s="2">
        <v>112</v>
      </c>
      <c r="C113" s="2" t="s">
        <v>523</v>
      </c>
      <c r="D113" s="2" t="s">
        <v>524</v>
      </c>
      <c r="F113" s="2">
        <v>1</v>
      </c>
      <c r="G113" s="2" t="s">
        <v>1097</v>
      </c>
      <c r="H113" s="2" t="s">
        <v>1129</v>
      </c>
    </row>
    <row r="114" spans="1:8" x14ac:dyDescent="0.2">
      <c r="A114" s="2" t="s">
        <v>382</v>
      </c>
      <c r="B114" s="2">
        <v>113</v>
      </c>
      <c r="C114" s="2" t="s">
        <v>1130</v>
      </c>
      <c r="D114" s="2" t="s">
        <v>1131</v>
      </c>
      <c r="G114" s="2" t="s">
        <v>2592</v>
      </c>
      <c r="H114" s="2" t="s">
        <v>1132</v>
      </c>
    </row>
    <row r="115" spans="1:8" x14ac:dyDescent="0.2">
      <c r="A115" s="2" t="s">
        <v>382</v>
      </c>
      <c r="B115" s="2">
        <v>114</v>
      </c>
      <c r="C115" s="2" t="s">
        <v>1133</v>
      </c>
      <c r="D115" s="2" t="s">
        <v>1134</v>
      </c>
      <c r="G115" s="2" t="s">
        <v>1097</v>
      </c>
      <c r="H115" s="2" t="s">
        <v>1135</v>
      </c>
    </row>
    <row r="116" spans="1:8" x14ac:dyDescent="0.2">
      <c r="A116" s="2" t="s">
        <v>382</v>
      </c>
      <c r="B116" s="2">
        <v>115</v>
      </c>
      <c r="C116" s="2" t="s">
        <v>880</v>
      </c>
      <c r="D116" s="2" t="s">
        <v>1136</v>
      </c>
      <c r="F116" s="2">
        <v>1</v>
      </c>
      <c r="G116" s="2" t="s">
        <v>1097</v>
      </c>
      <c r="H116" s="3" t="s">
        <v>851</v>
      </c>
    </row>
    <row r="117" spans="1:8" x14ac:dyDescent="0.2">
      <c r="A117" s="2" t="s">
        <v>382</v>
      </c>
      <c r="B117" s="2">
        <v>116</v>
      </c>
      <c r="C117" s="2" t="s">
        <v>1137</v>
      </c>
      <c r="D117" s="2" t="s">
        <v>1138</v>
      </c>
      <c r="G117" s="2" t="s">
        <v>1097</v>
      </c>
      <c r="H117" s="2" t="s">
        <v>1139</v>
      </c>
    </row>
    <row r="118" spans="1:8" x14ac:dyDescent="0.2">
      <c r="A118" s="2" t="s">
        <v>382</v>
      </c>
      <c r="B118" s="2">
        <v>117</v>
      </c>
      <c r="C118" s="2" t="s">
        <v>1140</v>
      </c>
      <c r="D118" s="2" t="s">
        <v>1141</v>
      </c>
      <c r="G118" s="2" t="s">
        <v>2592</v>
      </c>
      <c r="H118" s="3" t="s">
        <v>1142</v>
      </c>
    </row>
    <row r="119" spans="1:8" x14ac:dyDescent="0.2">
      <c r="A119" s="2" t="s">
        <v>382</v>
      </c>
      <c r="B119" s="2">
        <v>118</v>
      </c>
      <c r="C119" s="2" t="s">
        <v>881</v>
      </c>
      <c r="D119" s="2" t="s">
        <v>1143</v>
      </c>
      <c r="G119" s="2" t="s">
        <v>2592</v>
      </c>
      <c r="H119" s="2" t="s">
        <v>1144</v>
      </c>
    </row>
    <row r="120" spans="1:8" x14ac:dyDescent="0.2">
      <c r="A120" s="2" t="s">
        <v>382</v>
      </c>
      <c r="B120" s="2">
        <v>119</v>
      </c>
      <c r="C120" s="2" t="s">
        <v>540</v>
      </c>
      <c r="D120" s="2" t="s">
        <v>1145</v>
      </c>
      <c r="F120" s="2">
        <v>1</v>
      </c>
      <c r="G120" s="2" t="s">
        <v>1097</v>
      </c>
      <c r="H120" s="2" t="s">
        <v>1146</v>
      </c>
    </row>
    <row r="121" spans="1:8" x14ac:dyDescent="0.2">
      <c r="A121" s="2" t="s">
        <v>382</v>
      </c>
      <c r="B121" s="2">
        <v>120</v>
      </c>
      <c r="C121" s="2" t="s">
        <v>1147</v>
      </c>
      <c r="D121" s="2" t="s">
        <v>1148</v>
      </c>
      <c r="F121" s="2">
        <v>1</v>
      </c>
      <c r="G121" s="2" t="s">
        <v>1097</v>
      </c>
      <c r="H121" s="2" t="s">
        <v>541</v>
      </c>
    </row>
    <row r="122" spans="1:8" x14ac:dyDescent="0.2">
      <c r="A122" s="2" t="s">
        <v>382</v>
      </c>
      <c r="B122" s="2">
        <v>121</v>
      </c>
      <c r="C122" s="2" t="s">
        <v>1149</v>
      </c>
      <c r="D122" s="2" t="s">
        <v>1150</v>
      </c>
      <c r="F122" s="2">
        <v>1</v>
      </c>
      <c r="G122" s="2" t="s">
        <v>1097</v>
      </c>
      <c r="H122" s="2" t="s">
        <v>1151</v>
      </c>
    </row>
    <row r="123" spans="1:8" x14ac:dyDescent="0.2">
      <c r="A123" s="2" t="s">
        <v>382</v>
      </c>
      <c r="B123" s="2">
        <v>122</v>
      </c>
      <c r="C123" s="2" t="s">
        <v>1152</v>
      </c>
      <c r="D123" s="2" t="s">
        <v>1153</v>
      </c>
      <c r="G123" s="2" t="s">
        <v>2592</v>
      </c>
      <c r="H123" s="3" t="s">
        <v>1154</v>
      </c>
    </row>
    <row r="124" spans="1:8" x14ac:dyDescent="0.2">
      <c r="A124" s="2" t="s">
        <v>382</v>
      </c>
      <c r="B124" s="2">
        <v>123</v>
      </c>
      <c r="C124" s="2" t="s">
        <v>1155</v>
      </c>
      <c r="D124" s="2" t="s">
        <v>1156</v>
      </c>
      <c r="F124" s="2">
        <v>1</v>
      </c>
      <c r="G124" s="2" t="s">
        <v>2592</v>
      </c>
      <c r="H124" s="2" t="s">
        <v>1157</v>
      </c>
    </row>
    <row r="125" spans="1:8" x14ac:dyDescent="0.2">
      <c r="A125" s="2" t="s">
        <v>382</v>
      </c>
      <c r="B125" s="2">
        <v>124</v>
      </c>
      <c r="C125" s="2" t="s">
        <v>1158</v>
      </c>
      <c r="D125" s="2" t="s">
        <v>1159</v>
      </c>
      <c r="E125" s="2">
        <v>1</v>
      </c>
      <c r="G125" s="2" t="s">
        <v>2592</v>
      </c>
      <c r="H125" s="3" t="s">
        <v>1160</v>
      </c>
    </row>
    <row r="126" spans="1:8" x14ac:dyDescent="0.2">
      <c r="A126" s="2" t="s">
        <v>382</v>
      </c>
      <c r="B126" s="2">
        <v>125</v>
      </c>
      <c r="C126" s="2" t="s">
        <v>1161</v>
      </c>
      <c r="D126" s="2" t="s">
        <v>1162</v>
      </c>
      <c r="G126" s="2" t="s">
        <v>2592</v>
      </c>
      <c r="H126" s="2" t="s">
        <v>542</v>
      </c>
    </row>
    <row r="127" spans="1:8" x14ac:dyDescent="0.2">
      <c r="A127" s="2" t="s">
        <v>382</v>
      </c>
      <c r="B127" s="2">
        <v>126</v>
      </c>
      <c r="C127" s="2" t="s">
        <v>1163</v>
      </c>
      <c r="D127" s="2" t="s">
        <v>1164</v>
      </c>
      <c r="G127" s="2" t="s">
        <v>2592</v>
      </c>
      <c r="H127" s="2" t="s">
        <v>1165</v>
      </c>
    </row>
    <row r="128" spans="1:8" x14ac:dyDescent="0.2">
      <c r="A128" s="2" t="s">
        <v>382</v>
      </c>
      <c r="B128" s="2">
        <v>127</v>
      </c>
      <c r="C128" s="2" t="s">
        <v>882</v>
      </c>
      <c r="D128" s="2" t="s">
        <v>1166</v>
      </c>
      <c r="G128" s="2" t="s">
        <v>1097</v>
      </c>
      <c r="H128" s="2" t="s">
        <v>1167</v>
      </c>
    </row>
    <row r="129" spans="1:8" x14ac:dyDescent="0.2">
      <c r="A129" s="2" t="s">
        <v>382</v>
      </c>
      <c r="B129" s="2">
        <v>128</v>
      </c>
      <c r="C129" s="2" t="s">
        <v>1168</v>
      </c>
      <c r="D129" s="2" t="s">
        <v>1169</v>
      </c>
      <c r="F129" s="2">
        <v>1</v>
      </c>
      <c r="G129" s="2" t="s">
        <v>1097</v>
      </c>
      <c r="H129" s="2" t="s">
        <v>1170</v>
      </c>
    </row>
    <row r="130" spans="1:8" x14ac:dyDescent="0.2">
      <c r="A130" s="2" t="s">
        <v>382</v>
      </c>
      <c r="B130" s="2">
        <v>129</v>
      </c>
      <c r="C130" s="2" t="s">
        <v>1171</v>
      </c>
      <c r="D130" s="2" t="s">
        <v>1172</v>
      </c>
      <c r="G130" s="2" t="s">
        <v>2592</v>
      </c>
      <c r="H130" s="3" t="s">
        <v>1173</v>
      </c>
    </row>
    <row r="131" spans="1:8" x14ac:dyDescent="0.2">
      <c r="A131" s="2" t="s">
        <v>382</v>
      </c>
      <c r="B131" s="2">
        <v>130</v>
      </c>
      <c r="C131" s="2" t="s">
        <v>1174</v>
      </c>
      <c r="D131" s="2" t="s">
        <v>1175</v>
      </c>
      <c r="G131" s="2" t="s">
        <v>1097</v>
      </c>
      <c r="H131" s="2" t="s">
        <v>1176</v>
      </c>
    </row>
    <row r="132" spans="1:8" x14ac:dyDescent="0.2">
      <c r="A132" s="2" t="s">
        <v>382</v>
      </c>
      <c r="B132" s="2">
        <v>131</v>
      </c>
      <c r="C132" s="2" t="s">
        <v>1177</v>
      </c>
      <c r="D132" s="2" t="s">
        <v>1178</v>
      </c>
      <c r="G132" s="2" t="s">
        <v>1097</v>
      </c>
      <c r="H132" s="2" t="s">
        <v>1179</v>
      </c>
    </row>
    <row r="133" spans="1:8" x14ac:dyDescent="0.2">
      <c r="A133" s="2" t="s">
        <v>382</v>
      </c>
      <c r="B133" s="2">
        <v>132</v>
      </c>
      <c r="C133" s="2" t="s">
        <v>1180</v>
      </c>
      <c r="D133" s="2" t="s">
        <v>1181</v>
      </c>
      <c r="E133" s="2">
        <v>1</v>
      </c>
      <c r="F133" s="2">
        <v>1</v>
      </c>
      <c r="G133" s="2" t="s">
        <v>1097</v>
      </c>
      <c r="H133" s="2" t="s">
        <v>1182</v>
      </c>
    </row>
    <row r="134" spans="1:8" x14ac:dyDescent="0.2">
      <c r="A134" s="2" t="s">
        <v>382</v>
      </c>
      <c r="B134" s="2">
        <v>133</v>
      </c>
      <c r="C134" s="2" t="s">
        <v>1183</v>
      </c>
      <c r="D134" s="2" t="s">
        <v>1184</v>
      </c>
      <c r="G134" s="2" t="s">
        <v>2592</v>
      </c>
      <c r="H134" s="2" t="s">
        <v>1185</v>
      </c>
    </row>
    <row r="135" spans="1:8" x14ac:dyDescent="0.2">
      <c r="A135" s="2" t="s">
        <v>382</v>
      </c>
      <c r="B135" s="2">
        <v>134</v>
      </c>
      <c r="C135" s="2" t="s">
        <v>1186</v>
      </c>
      <c r="D135" s="2" t="s">
        <v>133</v>
      </c>
      <c r="F135" s="2">
        <v>1</v>
      </c>
      <c r="G135" s="2" t="s">
        <v>2592</v>
      </c>
      <c r="H135" s="2" t="s">
        <v>183</v>
      </c>
    </row>
    <row r="136" spans="1:8" x14ac:dyDescent="0.2">
      <c r="A136" s="2" t="s">
        <v>382</v>
      </c>
      <c r="B136" s="2">
        <v>135</v>
      </c>
      <c r="C136" s="2" t="s">
        <v>883</v>
      </c>
      <c r="D136" s="2" t="s">
        <v>134</v>
      </c>
      <c r="F136" s="2">
        <v>1</v>
      </c>
      <c r="G136" s="2" t="s">
        <v>1097</v>
      </c>
      <c r="H136" s="2" t="s">
        <v>135</v>
      </c>
    </row>
    <row r="137" spans="1:8" x14ac:dyDescent="0.2">
      <c r="A137" s="2" t="s">
        <v>382</v>
      </c>
      <c r="B137" s="2">
        <v>136</v>
      </c>
      <c r="C137" s="2" t="s">
        <v>136</v>
      </c>
      <c r="D137" s="2" t="s">
        <v>137</v>
      </c>
      <c r="F137" s="2">
        <v>1</v>
      </c>
      <c r="G137" s="2" t="s">
        <v>1097</v>
      </c>
      <c r="H137" s="2" t="s">
        <v>543</v>
      </c>
    </row>
    <row r="138" spans="1:8" x14ac:dyDescent="0.2">
      <c r="A138" s="2" t="s">
        <v>382</v>
      </c>
      <c r="B138" s="2">
        <v>137</v>
      </c>
      <c r="C138" s="2" t="s">
        <v>138</v>
      </c>
      <c r="D138" s="2" t="s">
        <v>139</v>
      </c>
      <c r="F138" s="2">
        <v>1</v>
      </c>
      <c r="G138" s="2" t="s">
        <v>2592</v>
      </c>
      <c r="H138" s="2" t="s">
        <v>140</v>
      </c>
    </row>
    <row r="139" spans="1:8" x14ac:dyDescent="0.2">
      <c r="A139" s="2" t="s">
        <v>382</v>
      </c>
      <c r="B139" s="2">
        <v>138</v>
      </c>
      <c r="C139" s="2" t="s">
        <v>141</v>
      </c>
      <c r="D139" s="2" t="s">
        <v>142</v>
      </c>
      <c r="G139" s="2" t="s">
        <v>2592</v>
      </c>
      <c r="H139" s="2" t="s">
        <v>2212</v>
      </c>
    </row>
    <row r="140" spans="1:8" x14ac:dyDescent="0.2">
      <c r="A140" s="2" t="s">
        <v>382</v>
      </c>
      <c r="B140" s="2">
        <v>139</v>
      </c>
      <c r="C140" s="2" t="s">
        <v>143</v>
      </c>
      <c r="D140" s="2" t="s">
        <v>144</v>
      </c>
      <c r="G140" s="2" t="s">
        <v>2592</v>
      </c>
      <c r="H140" s="2" t="s">
        <v>145</v>
      </c>
    </row>
    <row r="141" spans="1:8" x14ac:dyDescent="0.2">
      <c r="A141" s="2" t="s">
        <v>382</v>
      </c>
      <c r="B141" s="2">
        <v>140</v>
      </c>
      <c r="C141" s="2" t="s">
        <v>146</v>
      </c>
      <c r="D141" s="2" t="s">
        <v>147</v>
      </c>
      <c r="E141" s="2">
        <v>1</v>
      </c>
      <c r="F141" s="2">
        <v>1</v>
      </c>
      <c r="G141" s="2" t="s">
        <v>1097</v>
      </c>
      <c r="H141" s="2" t="s">
        <v>148</v>
      </c>
    </row>
    <row r="142" spans="1:8" x14ac:dyDescent="0.2">
      <c r="A142" s="2" t="s">
        <v>382</v>
      </c>
      <c r="B142" s="2">
        <v>141</v>
      </c>
      <c r="C142" s="2" t="s">
        <v>884</v>
      </c>
      <c r="D142" s="2" t="s">
        <v>149</v>
      </c>
      <c r="E142" s="2">
        <v>1</v>
      </c>
      <c r="F142" s="2">
        <v>1</v>
      </c>
      <c r="G142" s="2" t="s">
        <v>2592</v>
      </c>
      <c r="H142" s="3" t="s">
        <v>544</v>
      </c>
    </row>
    <row r="143" spans="1:8" x14ac:dyDescent="0.2">
      <c r="A143" s="2" t="s">
        <v>382</v>
      </c>
      <c r="B143" s="2">
        <v>142</v>
      </c>
      <c r="C143" s="2" t="s">
        <v>150</v>
      </c>
      <c r="D143" s="2" t="s">
        <v>151</v>
      </c>
      <c r="G143" s="2" t="s">
        <v>2592</v>
      </c>
      <c r="H143" s="2" t="s">
        <v>152</v>
      </c>
    </row>
    <row r="144" spans="1:8" x14ac:dyDescent="0.2">
      <c r="A144" s="2" t="s">
        <v>382</v>
      </c>
      <c r="B144" s="2">
        <v>143</v>
      </c>
      <c r="C144" s="2" t="s">
        <v>599</v>
      </c>
      <c r="D144" s="2" t="s">
        <v>600</v>
      </c>
      <c r="F144" s="2">
        <v>1</v>
      </c>
      <c r="G144" s="2" t="s">
        <v>1097</v>
      </c>
      <c r="H144" s="2" t="s">
        <v>601</v>
      </c>
    </row>
    <row r="145" spans="1:8" x14ac:dyDescent="0.2">
      <c r="A145" s="2" t="s">
        <v>382</v>
      </c>
      <c r="B145" s="2">
        <v>144</v>
      </c>
      <c r="C145" s="2" t="s">
        <v>602</v>
      </c>
      <c r="D145" s="2" t="s">
        <v>603</v>
      </c>
      <c r="F145" s="2">
        <v>1</v>
      </c>
      <c r="G145" s="2" t="s">
        <v>1097</v>
      </c>
      <c r="H145" s="2" t="s">
        <v>545</v>
      </c>
    </row>
    <row r="146" spans="1:8" x14ac:dyDescent="0.2">
      <c r="A146" s="2" t="s">
        <v>382</v>
      </c>
      <c r="B146" s="2">
        <v>145</v>
      </c>
      <c r="C146" s="2" t="s">
        <v>604</v>
      </c>
      <c r="D146" s="2" t="s">
        <v>605</v>
      </c>
      <c r="F146" s="2">
        <v>1</v>
      </c>
      <c r="G146" s="2" t="s">
        <v>2592</v>
      </c>
      <c r="H146" s="2" t="s">
        <v>546</v>
      </c>
    </row>
    <row r="147" spans="1:8" x14ac:dyDescent="0.2">
      <c r="A147" s="2" t="s">
        <v>382</v>
      </c>
      <c r="B147" s="2">
        <v>146</v>
      </c>
      <c r="C147" s="2" t="s">
        <v>606</v>
      </c>
      <c r="D147" s="2" t="s">
        <v>607</v>
      </c>
      <c r="G147" s="2" t="s">
        <v>2592</v>
      </c>
      <c r="H147" s="3" t="s">
        <v>547</v>
      </c>
    </row>
    <row r="148" spans="1:8" x14ac:dyDescent="0.2">
      <c r="A148" s="2" t="s">
        <v>382</v>
      </c>
      <c r="B148" s="2">
        <v>147</v>
      </c>
      <c r="C148" s="2" t="s">
        <v>608</v>
      </c>
      <c r="D148" s="2" t="s">
        <v>609</v>
      </c>
      <c r="F148" s="2">
        <v>1</v>
      </c>
      <c r="G148" s="2" t="s">
        <v>1097</v>
      </c>
      <c r="H148" s="2" t="s">
        <v>178</v>
      </c>
    </row>
    <row r="149" spans="1:8" x14ac:dyDescent="0.2">
      <c r="A149" s="2" t="s">
        <v>382</v>
      </c>
      <c r="B149" s="2">
        <v>148</v>
      </c>
      <c r="C149" s="2" t="s">
        <v>610</v>
      </c>
      <c r="D149" s="2" t="s">
        <v>611</v>
      </c>
      <c r="G149" s="2" t="s">
        <v>1097</v>
      </c>
      <c r="H149" s="2" t="s">
        <v>2946</v>
      </c>
    </row>
    <row r="150" spans="1:8" x14ac:dyDescent="0.2">
      <c r="A150" s="2" t="s">
        <v>382</v>
      </c>
      <c r="B150" s="2">
        <v>149</v>
      </c>
      <c r="C150" s="2" t="s">
        <v>612</v>
      </c>
      <c r="D150" s="2" t="s">
        <v>613</v>
      </c>
      <c r="F150" s="2">
        <v>1</v>
      </c>
      <c r="G150" s="2" t="s">
        <v>2592</v>
      </c>
      <c r="H150" s="2" t="s">
        <v>1353</v>
      </c>
    </row>
    <row r="151" spans="1:8" x14ac:dyDescent="0.2">
      <c r="A151" s="2" t="s">
        <v>382</v>
      </c>
      <c r="B151" s="2">
        <v>150</v>
      </c>
      <c r="C151" s="2" t="s">
        <v>614</v>
      </c>
      <c r="D151" s="2" t="s">
        <v>615</v>
      </c>
      <c r="G151" s="2" t="s">
        <v>1097</v>
      </c>
      <c r="H151" s="2" t="s">
        <v>616</v>
      </c>
    </row>
    <row r="152" spans="1:8" x14ac:dyDescent="0.2">
      <c r="A152" s="2" t="s">
        <v>382</v>
      </c>
      <c r="B152" s="2">
        <v>151</v>
      </c>
      <c r="C152" s="2" t="s">
        <v>617</v>
      </c>
      <c r="D152" s="2" t="s">
        <v>618</v>
      </c>
      <c r="E152" s="2">
        <v>1</v>
      </c>
      <c r="F152" s="2">
        <v>1</v>
      </c>
      <c r="G152" s="2" t="s">
        <v>1097</v>
      </c>
      <c r="H152" s="3" t="s">
        <v>619</v>
      </c>
    </row>
    <row r="153" spans="1:8" x14ac:dyDescent="0.2">
      <c r="A153" s="2" t="s">
        <v>382</v>
      </c>
      <c r="B153" s="2">
        <v>152</v>
      </c>
      <c r="C153" s="2" t="s">
        <v>342</v>
      </c>
      <c r="D153" s="2" t="s">
        <v>343</v>
      </c>
      <c r="F153" s="2">
        <v>1</v>
      </c>
      <c r="G153" s="2" t="s">
        <v>2592</v>
      </c>
      <c r="H153" s="2" t="s">
        <v>344</v>
      </c>
    </row>
    <row r="154" spans="1:8" x14ac:dyDescent="0.2">
      <c r="A154" s="2" t="s">
        <v>382</v>
      </c>
      <c r="B154" s="2">
        <v>153</v>
      </c>
      <c r="C154" s="2" t="s">
        <v>345</v>
      </c>
      <c r="D154" s="2" t="s">
        <v>346</v>
      </c>
      <c r="F154" s="2">
        <v>1</v>
      </c>
      <c r="G154" s="2" t="s">
        <v>2592</v>
      </c>
      <c r="H154" s="2" t="s">
        <v>347</v>
      </c>
    </row>
    <row r="155" spans="1:8" x14ac:dyDescent="0.2">
      <c r="A155" s="2" t="s">
        <v>382</v>
      </c>
      <c r="B155" s="2">
        <v>154</v>
      </c>
      <c r="C155" s="2" t="s">
        <v>348</v>
      </c>
      <c r="D155" s="2" t="s">
        <v>349</v>
      </c>
      <c r="F155" s="2">
        <v>1</v>
      </c>
      <c r="G155" s="2" t="s">
        <v>2592</v>
      </c>
      <c r="H155" s="2" t="s">
        <v>350</v>
      </c>
    </row>
    <row r="156" spans="1:8" x14ac:dyDescent="0.2">
      <c r="A156" s="2" t="s">
        <v>382</v>
      </c>
      <c r="B156" s="2">
        <v>155</v>
      </c>
      <c r="C156" s="2" t="s">
        <v>351</v>
      </c>
      <c r="D156" s="2" t="s">
        <v>352</v>
      </c>
      <c r="F156" s="2">
        <v>1</v>
      </c>
      <c r="G156" s="2" t="s">
        <v>1097</v>
      </c>
      <c r="H156" s="2" t="s">
        <v>153</v>
      </c>
    </row>
    <row r="157" spans="1:8" x14ac:dyDescent="0.2">
      <c r="A157" s="2" t="s">
        <v>382</v>
      </c>
      <c r="B157" s="2">
        <v>156</v>
      </c>
      <c r="C157" s="2" t="s">
        <v>353</v>
      </c>
      <c r="D157" s="2" t="s">
        <v>354</v>
      </c>
      <c r="F157" s="2">
        <v>1</v>
      </c>
      <c r="G157" s="2" t="s">
        <v>1097</v>
      </c>
      <c r="H157" s="2" t="s">
        <v>154</v>
      </c>
    </row>
    <row r="158" spans="1:8" x14ac:dyDescent="0.2">
      <c r="A158" s="2" t="s">
        <v>382</v>
      </c>
      <c r="B158" s="2">
        <v>157</v>
      </c>
      <c r="C158" s="2" t="s">
        <v>885</v>
      </c>
      <c r="D158" s="2" t="s">
        <v>355</v>
      </c>
      <c r="G158" s="2" t="s">
        <v>2592</v>
      </c>
      <c r="H158" s="2" t="s">
        <v>356</v>
      </c>
    </row>
    <row r="159" spans="1:8" x14ac:dyDescent="0.2">
      <c r="A159" s="2" t="s">
        <v>382</v>
      </c>
      <c r="B159" s="2">
        <v>158</v>
      </c>
      <c r="C159" s="2" t="s">
        <v>886</v>
      </c>
      <c r="D159" s="2" t="s">
        <v>357</v>
      </c>
      <c r="G159" s="2" t="s">
        <v>2592</v>
      </c>
      <c r="H159" s="2" t="s">
        <v>358</v>
      </c>
    </row>
    <row r="160" spans="1:8" x14ac:dyDescent="0.2">
      <c r="A160" s="2" t="s">
        <v>382</v>
      </c>
      <c r="B160" s="2">
        <v>159</v>
      </c>
      <c r="C160" s="2" t="s">
        <v>359</v>
      </c>
      <c r="D160" s="2" t="s">
        <v>360</v>
      </c>
      <c r="E160" s="2">
        <v>1</v>
      </c>
      <c r="F160" s="2">
        <v>1</v>
      </c>
      <c r="G160" s="2" t="s">
        <v>2592</v>
      </c>
      <c r="H160" s="3" t="s">
        <v>860</v>
      </c>
    </row>
    <row r="161" spans="1:8" x14ac:dyDescent="0.2">
      <c r="A161" s="2" t="s">
        <v>382</v>
      </c>
      <c r="B161" s="2">
        <v>160</v>
      </c>
      <c r="C161" s="2" t="s">
        <v>361</v>
      </c>
      <c r="D161" s="2" t="s">
        <v>362</v>
      </c>
      <c r="F161" s="2">
        <v>1</v>
      </c>
      <c r="G161" s="2" t="s">
        <v>2592</v>
      </c>
      <c r="H161" s="2" t="s">
        <v>363</v>
      </c>
    </row>
    <row r="162" spans="1:8" x14ac:dyDescent="0.2">
      <c r="A162" s="2" t="s">
        <v>382</v>
      </c>
      <c r="B162" s="2">
        <v>161</v>
      </c>
      <c r="C162" s="2" t="s">
        <v>364</v>
      </c>
      <c r="D162" s="2" t="s">
        <v>365</v>
      </c>
      <c r="F162" s="2">
        <v>1</v>
      </c>
      <c r="G162" s="2" t="s">
        <v>2592</v>
      </c>
      <c r="H162" s="2" t="s">
        <v>155</v>
      </c>
    </row>
    <row r="163" spans="1:8" x14ac:dyDescent="0.2">
      <c r="A163" s="2" t="s">
        <v>382</v>
      </c>
      <c r="B163" s="2">
        <v>162</v>
      </c>
      <c r="C163" s="2" t="s">
        <v>366</v>
      </c>
      <c r="D163" s="2" t="s">
        <v>367</v>
      </c>
      <c r="E163" s="2">
        <v>1</v>
      </c>
      <c r="G163" s="2" t="s">
        <v>2592</v>
      </c>
      <c r="H163" s="3" t="s">
        <v>368</v>
      </c>
    </row>
    <row r="164" spans="1:8" x14ac:dyDescent="0.2">
      <c r="A164" s="2" t="s">
        <v>382</v>
      </c>
      <c r="B164" s="2">
        <v>163</v>
      </c>
      <c r="C164" s="2" t="s">
        <v>369</v>
      </c>
      <c r="D164" s="2" t="s">
        <v>370</v>
      </c>
      <c r="G164" s="2" t="s">
        <v>2592</v>
      </c>
      <c r="H164" s="3" t="s">
        <v>371</v>
      </c>
    </row>
    <row r="165" spans="1:8" x14ac:dyDescent="0.2">
      <c r="A165" s="2" t="s">
        <v>382</v>
      </c>
      <c r="B165" s="2">
        <v>164</v>
      </c>
      <c r="C165" s="2" t="s">
        <v>372</v>
      </c>
      <c r="D165" s="2" t="s">
        <v>373</v>
      </c>
      <c r="F165" s="2">
        <v>1</v>
      </c>
      <c r="G165" s="2" t="s">
        <v>2592</v>
      </c>
      <c r="H165" s="2" t="s">
        <v>374</v>
      </c>
    </row>
    <row r="166" spans="1:8" x14ac:dyDescent="0.2">
      <c r="A166" s="2" t="s">
        <v>382</v>
      </c>
      <c r="B166" s="2">
        <v>165</v>
      </c>
      <c r="C166" s="2" t="s">
        <v>375</v>
      </c>
      <c r="D166" s="2" t="s">
        <v>376</v>
      </c>
      <c r="F166" s="2">
        <v>1</v>
      </c>
      <c r="G166" s="2" t="s">
        <v>1097</v>
      </c>
      <c r="H166" s="2" t="s">
        <v>377</v>
      </c>
    </row>
    <row r="167" spans="1:8" x14ac:dyDescent="0.2">
      <c r="A167" s="2" t="s">
        <v>382</v>
      </c>
      <c r="B167" s="2">
        <v>166</v>
      </c>
      <c r="C167" s="2" t="s">
        <v>887</v>
      </c>
      <c r="D167" s="2" t="s">
        <v>378</v>
      </c>
      <c r="F167" s="2">
        <v>1</v>
      </c>
      <c r="G167" s="2" t="s">
        <v>2592</v>
      </c>
      <c r="H167" s="2" t="s">
        <v>379</v>
      </c>
    </row>
    <row r="168" spans="1:8" x14ac:dyDescent="0.2">
      <c r="A168" s="2" t="s">
        <v>382</v>
      </c>
      <c r="B168" s="2">
        <v>167</v>
      </c>
      <c r="C168" s="2" t="s">
        <v>888</v>
      </c>
      <c r="D168" s="2" t="s">
        <v>380</v>
      </c>
      <c r="F168" s="2">
        <v>1</v>
      </c>
      <c r="G168" s="2" t="s">
        <v>2592</v>
      </c>
      <c r="H168" s="2" t="s">
        <v>1473</v>
      </c>
    </row>
    <row r="169" spans="1:8" x14ac:dyDescent="0.2">
      <c r="A169" s="2" t="s">
        <v>382</v>
      </c>
      <c r="B169" s="2">
        <v>168</v>
      </c>
      <c r="C169" s="2" t="s">
        <v>1474</v>
      </c>
      <c r="D169" s="2" t="s">
        <v>1475</v>
      </c>
      <c r="G169" s="2" t="s">
        <v>2592</v>
      </c>
      <c r="H169" s="2" t="s">
        <v>1476</v>
      </c>
    </row>
    <row r="170" spans="1:8" x14ac:dyDescent="0.2">
      <c r="A170" s="2" t="s">
        <v>382</v>
      </c>
      <c r="B170" s="2">
        <v>169</v>
      </c>
      <c r="C170" s="2" t="s">
        <v>1477</v>
      </c>
      <c r="D170" s="2" t="s">
        <v>1478</v>
      </c>
      <c r="E170" s="2">
        <v>1</v>
      </c>
      <c r="F170" s="2">
        <v>1</v>
      </c>
      <c r="G170" s="2" t="s">
        <v>2592</v>
      </c>
      <c r="H170" s="3" t="s">
        <v>861</v>
      </c>
    </row>
    <row r="171" spans="1:8" x14ac:dyDescent="0.2">
      <c r="A171" s="2" t="s">
        <v>382</v>
      </c>
      <c r="B171" s="2">
        <v>170</v>
      </c>
      <c r="C171" s="2" t="s">
        <v>282</v>
      </c>
      <c r="D171" s="2" t="s">
        <v>283</v>
      </c>
      <c r="E171" s="2">
        <v>1</v>
      </c>
      <c r="F171" s="2">
        <v>1</v>
      </c>
      <c r="G171" s="2" t="s">
        <v>1097</v>
      </c>
      <c r="H171" s="3" t="s">
        <v>284</v>
      </c>
    </row>
    <row r="172" spans="1:8" x14ac:dyDescent="0.2">
      <c r="A172" s="2" t="s">
        <v>382</v>
      </c>
      <c r="B172" s="2">
        <v>171</v>
      </c>
      <c r="C172" s="2" t="s">
        <v>285</v>
      </c>
      <c r="D172" s="2" t="s">
        <v>286</v>
      </c>
      <c r="F172" s="2">
        <v>1</v>
      </c>
      <c r="G172" s="2" t="s">
        <v>2951</v>
      </c>
      <c r="H172" s="2" t="s">
        <v>156</v>
      </c>
    </row>
    <row r="173" spans="1:8" x14ac:dyDescent="0.2">
      <c r="A173" s="2" t="s">
        <v>382</v>
      </c>
      <c r="B173" s="2">
        <v>172</v>
      </c>
      <c r="C173" s="2" t="s">
        <v>287</v>
      </c>
      <c r="D173" s="2" t="s">
        <v>386</v>
      </c>
      <c r="F173" s="2">
        <v>1</v>
      </c>
      <c r="G173" s="2" t="s">
        <v>2592</v>
      </c>
      <c r="H173" s="2" t="s">
        <v>387</v>
      </c>
    </row>
    <row r="174" spans="1:8" x14ac:dyDescent="0.2">
      <c r="A174" s="2" t="s">
        <v>382</v>
      </c>
      <c r="B174" s="2">
        <v>173</v>
      </c>
      <c r="C174" s="2" t="s">
        <v>453</v>
      </c>
      <c r="D174" s="2" t="s">
        <v>454</v>
      </c>
      <c r="G174" s="2" t="s">
        <v>1097</v>
      </c>
      <c r="H174" s="2" t="s">
        <v>455</v>
      </c>
    </row>
    <row r="175" spans="1:8" x14ac:dyDescent="0.2">
      <c r="A175" s="2" t="s">
        <v>382</v>
      </c>
      <c r="B175" s="2">
        <v>174</v>
      </c>
      <c r="C175" s="2" t="s">
        <v>456</v>
      </c>
      <c r="D175" s="2" t="s">
        <v>457</v>
      </c>
      <c r="F175" s="2">
        <v>1</v>
      </c>
      <c r="G175" s="2" t="s">
        <v>1097</v>
      </c>
      <c r="H175" s="2" t="s">
        <v>545</v>
      </c>
    </row>
    <row r="176" spans="1:8" x14ac:dyDescent="0.2">
      <c r="A176" s="2" t="s">
        <v>382</v>
      </c>
      <c r="B176" s="2">
        <v>175</v>
      </c>
      <c r="C176" s="2" t="s">
        <v>458</v>
      </c>
      <c r="D176" s="2" t="s">
        <v>459</v>
      </c>
      <c r="F176" s="2">
        <v>1</v>
      </c>
      <c r="G176" s="2" t="s">
        <v>2592</v>
      </c>
      <c r="H176" s="2" t="s">
        <v>460</v>
      </c>
    </row>
    <row r="177" spans="1:8" x14ac:dyDescent="0.2">
      <c r="A177" s="2" t="s">
        <v>382</v>
      </c>
      <c r="B177" s="2">
        <v>176</v>
      </c>
      <c r="C177" s="2" t="s">
        <v>461</v>
      </c>
      <c r="D177" s="2" t="s">
        <v>462</v>
      </c>
      <c r="F177" s="2">
        <v>1</v>
      </c>
      <c r="G177" s="2" t="s">
        <v>2592</v>
      </c>
      <c r="H177" s="2" t="s">
        <v>155</v>
      </c>
    </row>
    <row r="178" spans="1:8" x14ac:dyDescent="0.2">
      <c r="A178" s="2" t="s">
        <v>382</v>
      </c>
      <c r="B178" s="2">
        <v>177</v>
      </c>
      <c r="C178" s="2" t="s">
        <v>463</v>
      </c>
      <c r="D178" s="2" t="s">
        <v>464</v>
      </c>
      <c r="F178" s="2">
        <v>1</v>
      </c>
      <c r="G178" s="2" t="s">
        <v>2592</v>
      </c>
      <c r="H178" s="2" t="s">
        <v>465</v>
      </c>
    </row>
    <row r="179" spans="1:8" x14ac:dyDescent="0.2">
      <c r="A179" s="2" t="s">
        <v>382</v>
      </c>
      <c r="B179" s="2">
        <v>178</v>
      </c>
      <c r="C179" s="2" t="s">
        <v>466</v>
      </c>
      <c r="D179" s="2" t="s">
        <v>467</v>
      </c>
      <c r="G179" s="2" t="s">
        <v>2592</v>
      </c>
      <c r="H179" s="2" t="s">
        <v>468</v>
      </c>
    </row>
    <row r="180" spans="1:8" x14ac:dyDescent="0.2">
      <c r="A180" s="2" t="s">
        <v>382</v>
      </c>
      <c r="B180" s="2">
        <v>179</v>
      </c>
      <c r="C180" s="2" t="s">
        <v>466</v>
      </c>
      <c r="D180" s="2" t="s">
        <v>469</v>
      </c>
      <c r="G180" s="2" t="s">
        <v>2592</v>
      </c>
      <c r="H180" s="2" t="s">
        <v>470</v>
      </c>
    </row>
    <row r="181" spans="1:8" x14ac:dyDescent="0.2">
      <c r="A181" s="2" t="s">
        <v>382</v>
      </c>
      <c r="B181" s="2">
        <v>180</v>
      </c>
      <c r="C181" s="2" t="s">
        <v>471</v>
      </c>
      <c r="D181" s="2" t="s">
        <v>472</v>
      </c>
      <c r="G181" s="2" t="s">
        <v>1097</v>
      </c>
      <c r="H181" s="2" t="s">
        <v>473</v>
      </c>
    </row>
    <row r="182" spans="1:8" x14ac:dyDescent="0.2">
      <c r="A182" s="2" t="s">
        <v>382</v>
      </c>
      <c r="B182" s="2">
        <v>181</v>
      </c>
      <c r="C182" s="2" t="s">
        <v>474</v>
      </c>
      <c r="D182" s="2" t="s">
        <v>475</v>
      </c>
      <c r="G182" s="2" t="s">
        <v>1097</v>
      </c>
      <c r="H182" s="2" t="s">
        <v>476</v>
      </c>
    </row>
    <row r="183" spans="1:8" x14ac:dyDescent="0.2">
      <c r="A183" s="2" t="s">
        <v>382</v>
      </c>
      <c r="B183" s="2">
        <v>182</v>
      </c>
      <c r="C183" s="2" t="s">
        <v>157</v>
      </c>
      <c r="D183" s="2" t="s">
        <v>477</v>
      </c>
      <c r="F183" s="2">
        <v>1</v>
      </c>
      <c r="G183" s="2" t="s">
        <v>1097</v>
      </c>
      <c r="H183" s="2" t="s">
        <v>2476</v>
      </c>
    </row>
    <row r="184" spans="1:8" x14ac:dyDescent="0.2">
      <c r="A184" s="2" t="s">
        <v>382</v>
      </c>
      <c r="B184" s="2">
        <v>183</v>
      </c>
      <c r="C184" s="2" t="s">
        <v>889</v>
      </c>
      <c r="D184" s="2" t="s">
        <v>478</v>
      </c>
      <c r="F184" s="2">
        <v>1</v>
      </c>
      <c r="G184" s="2" t="s">
        <v>2592</v>
      </c>
      <c r="H184" s="2" t="s">
        <v>479</v>
      </c>
    </row>
    <row r="185" spans="1:8" x14ac:dyDescent="0.2">
      <c r="A185" s="2" t="s">
        <v>382</v>
      </c>
      <c r="B185" s="2">
        <v>184</v>
      </c>
      <c r="C185" s="2" t="s">
        <v>480</v>
      </c>
      <c r="D185" s="2" t="s">
        <v>481</v>
      </c>
      <c r="G185" s="2" t="s">
        <v>1097</v>
      </c>
      <c r="H185" s="2" t="s">
        <v>482</v>
      </c>
    </row>
    <row r="186" spans="1:8" x14ac:dyDescent="0.2">
      <c r="A186" s="2" t="s">
        <v>382</v>
      </c>
      <c r="B186" s="2">
        <v>185</v>
      </c>
      <c r="C186" s="2" t="s">
        <v>483</v>
      </c>
      <c r="D186" s="2" t="s">
        <v>484</v>
      </c>
      <c r="G186" s="2" t="s">
        <v>1097</v>
      </c>
      <c r="H186" s="2" t="s">
        <v>215</v>
      </c>
    </row>
    <row r="187" spans="1:8" x14ac:dyDescent="0.2">
      <c r="A187" s="2" t="s">
        <v>382</v>
      </c>
      <c r="B187" s="2">
        <v>186</v>
      </c>
      <c r="C187" s="2" t="s">
        <v>485</v>
      </c>
      <c r="D187" s="2" t="s">
        <v>486</v>
      </c>
      <c r="F187" s="2">
        <v>1</v>
      </c>
      <c r="G187" s="2" t="s">
        <v>1097</v>
      </c>
      <c r="H187" s="3" t="s">
        <v>487</v>
      </c>
    </row>
    <row r="188" spans="1:8" x14ac:dyDescent="0.2">
      <c r="A188" s="2" t="s">
        <v>382</v>
      </c>
      <c r="B188" s="2">
        <v>187</v>
      </c>
      <c r="C188" s="2" t="s">
        <v>488</v>
      </c>
      <c r="D188" s="2" t="s">
        <v>489</v>
      </c>
      <c r="F188" s="2">
        <v>1</v>
      </c>
      <c r="G188" s="2" t="s">
        <v>2592</v>
      </c>
      <c r="H188" s="2" t="s">
        <v>548</v>
      </c>
    </row>
    <row r="189" spans="1:8" x14ac:dyDescent="0.2">
      <c r="A189" s="2" t="s">
        <v>382</v>
      </c>
      <c r="B189" s="2">
        <v>188</v>
      </c>
      <c r="C189" s="2" t="s">
        <v>490</v>
      </c>
      <c r="D189" s="2" t="s">
        <v>491</v>
      </c>
      <c r="G189" s="2" t="s">
        <v>2592</v>
      </c>
      <c r="H189" s="3" t="s">
        <v>492</v>
      </c>
    </row>
    <row r="190" spans="1:8" x14ac:dyDescent="0.2">
      <c r="A190" s="2" t="s">
        <v>382</v>
      </c>
      <c r="B190" s="2">
        <v>189</v>
      </c>
      <c r="C190" s="2" t="s">
        <v>493</v>
      </c>
      <c r="D190" s="2" t="s">
        <v>494</v>
      </c>
      <c r="F190" s="2">
        <v>1</v>
      </c>
      <c r="G190" s="2" t="s">
        <v>1097</v>
      </c>
      <c r="H190" s="2" t="s">
        <v>495</v>
      </c>
    </row>
    <row r="191" spans="1:8" x14ac:dyDescent="0.2">
      <c r="A191" s="2" t="s">
        <v>382</v>
      </c>
      <c r="B191" s="2">
        <v>190</v>
      </c>
      <c r="C191" s="2" t="s">
        <v>339</v>
      </c>
      <c r="D191" s="2" t="s">
        <v>496</v>
      </c>
      <c r="F191" s="2">
        <v>1</v>
      </c>
      <c r="G191" s="2" t="s">
        <v>2592</v>
      </c>
      <c r="H191" s="2" t="s">
        <v>497</v>
      </c>
    </row>
    <row r="192" spans="1:8" x14ac:dyDescent="0.2">
      <c r="A192" s="2" t="s">
        <v>382</v>
      </c>
      <c r="B192" s="2">
        <v>191</v>
      </c>
      <c r="C192" s="2" t="s">
        <v>158</v>
      </c>
      <c r="D192" s="2" t="s">
        <v>498</v>
      </c>
      <c r="F192" s="2">
        <v>1</v>
      </c>
      <c r="G192" s="2" t="s">
        <v>2592</v>
      </c>
      <c r="H192" s="2" t="s">
        <v>999</v>
      </c>
    </row>
    <row r="193" spans="1:8" x14ac:dyDescent="0.2">
      <c r="A193" s="2" t="s">
        <v>382</v>
      </c>
      <c r="B193" s="2">
        <v>192</v>
      </c>
      <c r="C193" s="2" t="s">
        <v>1000</v>
      </c>
      <c r="D193" s="2" t="s">
        <v>1001</v>
      </c>
      <c r="G193" s="2" t="s">
        <v>2592</v>
      </c>
      <c r="H193" s="2" t="s">
        <v>1002</v>
      </c>
    </row>
    <row r="194" spans="1:8" x14ac:dyDescent="0.2">
      <c r="A194" s="2" t="s">
        <v>382</v>
      </c>
      <c r="B194" s="2">
        <v>193</v>
      </c>
      <c r="C194" s="2" t="s">
        <v>1003</v>
      </c>
      <c r="D194" s="2" t="s">
        <v>1004</v>
      </c>
      <c r="G194" s="2" t="s">
        <v>2592</v>
      </c>
      <c r="H194" s="2" t="s">
        <v>2212</v>
      </c>
    </row>
    <row r="195" spans="1:8" x14ac:dyDescent="0.2">
      <c r="A195" s="2" t="s">
        <v>382</v>
      </c>
      <c r="B195" s="2">
        <v>194</v>
      </c>
      <c r="C195" s="2" t="s">
        <v>1005</v>
      </c>
      <c r="D195" s="2" t="s">
        <v>1006</v>
      </c>
      <c r="F195" s="2">
        <v>1</v>
      </c>
      <c r="G195" s="2" t="s">
        <v>1097</v>
      </c>
      <c r="H195" s="2" t="s">
        <v>1007</v>
      </c>
    </row>
    <row r="196" spans="1:8" x14ac:dyDescent="0.2">
      <c r="A196" s="2" t="s">
        <v>382</v>
      </c>
      <c r="B196" s="2">
        <v>195</v>
      </c>
      <c r="C196" s="2" t="s">
        <v>340</v>
      </c>
      <c r="D196" s="2" t="s">
        <v>1008</v>
      </c>
      <c r="G196" s="2" t="s">
        <v>2592</v>
      </c>
      <c r="H196" s="2" t="s">
        <v>1009</v>
      </c>
    </row>
    <row r="197" spans="1:8" x14ac:dyDescent="0.2">
      <c r="A197" s="2" t="s">
        <v>382</v>
      </c>
      <c r="B197" s="2">
        <v>196</v>
      </c>
      <c r="C197" s="2" t="s">
        <v>1010</v>
      </c>
      <c r="D197" s="2" t="s">
        <v>1011</v>
      </c>
      <c r="G197" s="2" t="s">
        <v>2592</v>
      </c>
      <c r="H197" s="3" t="s">
        <v>1012</v>
      </c>
    </row>
    <row r="198" spans="1:8" x14ac:dyDescent="0.2">
      <c r="A198" s="2" t="s">
        <v>382</v>
      </c>
      <c r="B198" s="2">
        <v>197</v>
      </c>
      <c r="C198" s="2" t="s">
        <v>1013</v>
      </c>
      <c r="D198" s="2" t="s">
        <v>1014</v>
      </c>
      <c r="G198" s="2" t="s">
        <v>1097</v>
      </c>
      <c r="H198" s="2" t="s">
        <v>1015</v>
      </c>
    </row>
    <row r="199" spans="1:8" x14ac:dyDescent="0.2">
      <c r="A199" s="2" t="s">
        <v>382</v>
      </c>
      <c r="B199" s="2">
        <v>198</v>
      </c>
      <c r="C199" s="2" t="s">
        <v>1016</v>
      </c>
      <c r="D199" s="2" t="s">
        <v>1017</v>
      </c>
      <c r="G199" s="2" t="s">
        <v>2274</v>
      </c>
      <c r="H199" s="2" t="s">
        <v>1018</v>
      </c>
    </row>
    <row r="200" spans="1:8" x14ac:dyDescent="0.2">
      <c r="A200" s="2" t="s">
        <v>382</v>
      </c>
      <c r="B200" s="2">
        <v>199</v>
      </c>
      <c r="C200" s="2" t="s">
        <v>159</v>
      </c>
      <c r="D200" s="2" t="s">
        <v>1019</v>
      </c>
      <c r="G200" s="2" t="s">
        <v>2592</v>
      </c>
      <c r="H200" s="2" t="s">
        <v>1020</v>
      </c>
    </row>
    <row r="201" spans="1:8" x14ac:dyDescent="0.2">
      <c r="A201" s="2" t="s">
        <v>382</v>
      </c>
      <c r="B201" s="2">
        <v>200</v>
      </c>
      <c r="C201" s="2" t="s">
        <v>1021</v>
      </c>
      <c r="D201" s="2" t="s">
        <v>1022</v>
      </c>
      <c r="G201" s="2" t="s">
        <v>1097</v>
      </c>
      <c r="H201" s="2" t="s">
        <v>1023</v>
      </c>
    </row>
    <row r="202" spans="1:8" x14ac:dyDescent="0.2">
      <c r="A202" s="2" t="s">
        <v>382</v>
      </c>
      <c r="B202" s="2">
        <v>201</v>
      </c>
      <c r="C202" s="2" t="s">
        <v>1024</v>
      </c>
      <c r="D202" s="2" t="s">
        <v>1025</v>
      </c>
      <c r="G202" s="2" t="s">
        <v>1097</v>
      </c>
      <c r="H202" s="2" t="s">
        <v>1026</v>
      </c>
    </row>
  </sheetData>
  <phoneticPr fontId="2"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heetViews>
  <sheetFormatPr defaultRowHeight="12.75" x14ac:dyDescent="0.2"/>
  <cols>
    <col min="1" max="1" width="9.140625" style="1"/>
    <col min="2" max="2" width="5" style="1" customWidth="1"/>
    <col min="3" max="3" width="6.140625" style="1" customWidth="1"/>
    <col min="4" max="4" width="9.140625" style="1"/>
    <col min="5" max="5" width="26.7109375" style="1" customWidth="1"/>
    <col min="6" max="6" width="21.85546875" style="1" customWidth="1"/>
    <col min="7" max="9" width="9.140625" style="1"/>
    <col min="10" max="10" width="6.5703125" style="1" customWidth="1"/>
    <col min="11" max="11" width="52.7109375" style="1" customWidth="1"/>
    <col min="12" max="12" width="2.42578125" style="1" customWidth="1"/>
    <col min="13" max="13" width="37.7109375" style="1" customWidth="1"/>
    <col min="14" max="16384" width="9.140625" style="1"/>
  </cols>
  <sheetData>
    <row r="1" spans="1:13" x14ac:dyDescent="0.2">
      <c r="A1" s="2" t="s">
        <v>1091</v>
      </c>
      <c r="B1" s="2" t="s">
        <v>1128</v>
      </c>
      <c r="C1" s="2" t="s">
        <v>1093</v>
      </c>
      <c r="D1" s="10" t="s">
        <v>1094</v>
      </c>
      <c r="E1" s="2" t="s">
        <v>44</v>
      </c>
      <c r="F1" s="2" t="s">
        <v>1554</v>
      </c>
      <c r="G1" s="2" t="s">
        <v>1555</v>
      </c>
      <c r="H1" s="2" t="s">
        <v>2817</v>
      </c>
      <c r="I1" s="2" t="s">
        <v>2818</v>
      </c>
      <c r="J1" s="2" t="s">
        <v>1092</v>
      </c>
      <c r="K1" s="2" t="s">
        <v>1095</v>
      </c>
      <c r="L1" s="2"/>
      <c r="M1" s="2" t="s">
        <v>853</v>
      </c>
    </row>
    <row r="2" spans="1:13" x14ac:dyDescent="0.2">
      <c r="A2" s="1" t="s">
        <v>3298</v>
      </c>
      <c r="B2" s="1">
        <v>1</v>
      </c>
      <c r="C2" s="1">
        <v>1983</v>
      </c>
      <c r="D2" s="6">
        <v>30564</v>
      </c>
      <c r="E2" s="1" t="s">
        <v>3299</v>
      </c>
      <c r="F2" s="1" t="s">
        <v>3300</v>
      </c>
      <c r="G2" s="1" t="s">
        <v>3301</v>
      </c>
      <c r="I2" s="1">
        <v>1</v>
      </c>
      <c r="K2" s="1" t="s">
        <v>3302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workbookViewId="0">
      <selection sqref="A1:E1"/>
    </sheetView>
  </sheetViews>
  <sheetFormatPr defaultRowHeight="12.75" x14ac:dyDescent="0.2"/>
  <cols>
    <col min="1" max="1" width="15.42578125" style="1" customWidth="1"/>
    <col min="2" max="5" width="9.140625" style="1"/>
    <col min="6" max="6" width="3" style="1" customWidth="1"/>
    <col min="7" max="7" width="114.85546875" style="1" customWidth="1"/>
    <col min="8" max="16384" width="9.140625" style="1"/>
  </cols>
  <sheetData>
    <row r="1" spans="1:7" x14ac:dyDescent="0.2">
      <c r="A1" s="13" t="s">
        <v>3316</v>
      </c>
      <c r="B1" s="13"/>
      <c r="C1" s="13"/>
      <c r="D1" s="13"/>
      <c r="E1" s="13"/>
      <c r="G1" s="1" t="s">
        <v>3322</v>
      </c>
    </row>
    <row r="2" spans="1:7" x14ac:dyDescent="0.2">
      <c r="G2" s="1" t="s">
        <v>3323</v>
      </c>
    </row>
    <row r="3" spans="1:7" x14ac:dyDescent="0.2">
      <c r="A3" s="1" t="s">
        <v>1093</v>
      </c>
      <c r="B3" s="1" t="s">
        <v>1548</v>
      </c>
      <c r="C3" s="1" t="s">
        <v>1539</v>
      </c>
      <c r="D3" s="1" t="s">
        <v>1540</v>
      </c>
      <c r="E3" s="1" t="s">
        <v>1541</v>
      </c>
      <c r="G3" s="1" t="s">
        <v>3324</v>
      </c>
    </row>
    <row r="4" spans="1:7" x14ac:dyDescent="0.2">
      <c r="A4" s="1">
        <v>2011</v>
      </c>
      <c r="B4" s="1">
        <f>SUM(C4:E4)</f>
        <v>19</v>
      </c>
      <c r="C4" s="1">
        <v>18</v>
      </c>
      <c r="D4" s="1">
        <v>0</v>
      </c>
      <c r="E4" s="1">
        <v>1</v>
      </c>
      <c r="G4" s="1" t="s">
        <v>3320</v>
      </c>
    </row>
    <row r="5" spans="1:7" x14ac:dyDescent="0.2">
      <c r="A5" s="1">
        <v>2010</v>
      </c>
      <c r="B5" s="1">
        <f t="shared" ref="B5:B30" si="0">SUM(C5:E5)</f>
        <v>22</v>
      </c>
      <c r="C5" s="1">
        <v>20</v>
      </c>
      <c r="D5" s="1">
        <v>0</v>
      </c>
      <c r="E5" s="1">
        <v>2</v>
      </c>
      <c r="G5" s="1" t="s">
        <v>1550</v>
      </c>
    </row>
    <row r="6" spans="1:7" x14ac:dyDescent="0.2">
      <c r="A6" s="1">
        <v>2009</v>
      </c>
      <c r="B6" s="1">
        <f t="shared" si="0"/>
        <v>20</v>
      </c>
      <c r="C6" s="1">
        <v>16</v>
      </c>
      <c r="D6" s="1">
        <v>2</v>
      </c>
      <c r="E6" s="1">
        <v>2</v>
      </c>
      <c r="G6" s="1" t="s">
        <v>1549</v>
      </c>
    </row>
    <row r="7" spans="1:7" x14ac:dyDescent="0.2">
      <c r="A7" s="1">
        <v>2008</v>
      </c>
      <c r="B7" s="1">
        <f t="shared" si="0"/>
        <v>19</v>
      </c>
      <c r="C7" s="1">
        <v>13</v>
      </c>
      <c r="D7" s="1">
        <v>6</v>
      </c>
      <c r="E7" s="1">
        <v>0</v>
      </c>
    </row>
    <row r="8" spans="1:7" x14ac:dyDescent="0.2">
      <c r="A8" s="1">
        <v>2007</v>
      </c>
      <c r="B8" s="1">
        <f t="shared" si="0"/>
        <v>24</v>
      </c>
      <c r="C8" s="1">
        <v>24</v>
      </c>
      <c r="D8" s="1">
        <v>0</v>
      </c>
      <c r="E8" s="1">
        <v>0</v>
      </c>
      <c r="G8" s="1" t="s">
        <v>1551</v>
      </c>
    </row>
    <row r="9" spans="1:7" x14ac:dyDescent="0.2">
      <c r="A9" s="1">
        <v>2006</v>
      </c>
      <c r="B9" s="1">
        <f t="shared" si="0"/>
        <v>24</v>
      </c>
      <c r="C9" s="1">
        <v>20</v>
      </c>
      <c r="D9" s="1">
        <v>3</v>
      </c>
      <c r="E9" s="1">
        <v>1</v>
      </c>
      <c r="G9" s="1" t="s">
        <v>2854</v>
      </c>
    </row>
    <row r="10" spans="1:7" x14ac:dyDescent="0.2">
      <c r="A10" s="1">
        <v>2005</v>
      </c>
      <c r="B10" s="1">
        <f t="shared" si="0"/>
        <v>24</v>
      </c>
      <c r="C10" s="1">
        <v>20</v>
      </c>
      <c r="D10" s="1">
        <v>4</v>
      </c>
      <c r="E10" s="1">
        <v>0</v>
      </c>
    </row>
    <row r="11" spans="1:7" x14ac:dyDescent="0.2">
      <c r="A11" s="1">
        <v>2004</v>
      </c>
      <c r="B11" s="1">
        <f t="shared" si="0"/>
        <v>23</v>
      </c>
      <c r="C11" s="1">
        <v>16</v>
      </c>
      <c r="D11" s="1">
        <v>5</v>
      </c>
      <c r="E11" s="1">
        <v>2</v>
      </c>
      <c r="G11" s="1" t="s">
        <v>1542</v>
      </c>
    </row>
    <row r="12" spans="1:7" x14ac:dyDescent="0.2">
      <c r="A12" s="1">
        <v>2003</v>
      </c>
      <c r="B12" s="1">
        <f t="shared" si="0"/>
        <v>18</v>
      </c>
      <c r="C12" s="1">
        <v>12</v>
      </c>
      <c r="D12" s="1">
        <v>6</v>
      </c>
      <c r="E12" s="1">
        <v>0</v>
      </c>
    </row>
    <row r="13" spans="1:7" x14ac:dyDescent="0.2">
      <c r="A13" s="1">
        <v>2002</v>
      </c>
      <c r="B13" s="1">
        <f t="shared" si="0"/>
        <v>20</v>
      </c>
      <c r="C13" s="1">
        <v>18</v>
      </c>
      <c r="D13" s="1">
        <v>2</v>
      </c>
      <c r="E13" s="1">
        <v>0</v>
      </c>
    </row>
    <row r="14" spans="1:7" x14ac:dyDescent="0.2">
      <c r="A14" s="1">
        <v>2001</v>
      </c>
      <c r="B14" s="1">
        <f t="shared" si="0"/>
        <v>25</v>
      </c>
      <c r="C14" s="1">
        <v>20</v>
      </c>
      <c r="D14" s="1">
        <v>1</v>
      </c>
      <c r="E14" s="1">
        <v>4</v>
      </c>
    </row>
    <row r="15" spans="1:7" x14ac:dyDescent="0.2">
      <c r="A15" s="1">
        <v>2000</v>
      </c>
      <c r="B15" s="1">
        <f t="shared" si="0"/>
        <v>34</v>
      </c>
      <c r="C15" s="1">
        <v>28</v>
      </c>
      <c r="D15" s="1">
        <v>3</v>
      </c>
      <c r="E15" s="1">
        <v>3</v>
      </c>
    </row>
    <row r="16" spans="1:7" x14ac:dyDescent="0.2">
      <c r="A16" s="1">
        <v>1999</v>
      </c>
      <c r="B16" s="1">
        <f t="shared" si="0"/>
        <v>32</v>
      </c>
      <c r="C16" s="1">
        <v>27</v>
      </c>
      <c r="D16" s="1">
        <v>3</v>
      </c>
      <c r="E16" s="1">
        <v>2</v>
      </c>
    </row>
    <row r="17" spans="1:5" x14ac:dyDescent="0.2">
      <c r="A17" s="1">
        <v>1998</v>
      </c>
      <c r="B17" s="1">
        <f t="shared" si="0"/>
        <v>30</v>
      </c>
      <c r="C17" s="1">
        <v>21</v>
      </c>
      <c r="D17" s="1">
        <v>8</v>
      </c>
      <c r="E17" s="1">
        <v>1</v>
      </c>
    </row>
    <row r="18" spans="1:5" x14ac:dyDescent="0.2">
      <c r="A18" s="1">
        <v>1997</v>
      </c>
      <c r="B18" s="1">
        <f t="shared" si="0"/>
        <v>38</v>
      </c>
      <c r="C18" s="1">
        <v>29</v>
      </c>
      <c r="D18" s="1">
        <v>5</v>
      </c>
      <c r="E18" s="1">
        <v>4</v>
      </c>
    </row>
    <row r="19" spans="1:5" x14ac:dyDescent="0.2">
      <c r="A19" s="1">
        <v>1996</v>
      </c>
      <c r="B19" s="1">
        <f t="shared" si="0"/>
        <v>54</v>
      </c>
      <c r="C19" s="1">
        <v>42</v>
      </c>
      <c r="D19" s="1">
        <v>12</v>
      </c>
      <c r="E19" s="1">
        <v>0</v>
      </c>
    </row>
    <row r="20" spans="1:5" x14ac:dyDescent="0.2">
      <c r="A20" s="1">
        <v>1995</v>
      </c>
      <c r="B20" s="1">
        <f t="shared" si="0"/>
        <v>61</v>
      </c>
      <c r="C20" s="1">
        <v>47</v>
      </c>
      <c r="D20" s="1">
        <v>6</v>
      </c>
      <c r="E20" s="1">
        <v>8</v>
      </c>
    </row>
    <row r="21" spans="1:5" x14ac:dyDescent="0.2">
      <c r="A21" s="1">
        <v>1994</v>
      </c>
      <c r="B21" s="1">
        <f t="shared" si="0"/>
        <v>126</v>
      </c>
      <c r="C21" s="1">
        <v>111</v>
      </c>
      <c r="D21" s="1">
        <v>12</v>
      </c>
      <c r="E21" s="1">
        <v>3</v>
      </c>
    </row>
    <row r="22" spans="1:5" x14ac:dyDescent="0.2">
      <c r="A22" s="1">
        <v>1993</v>
      </c>
      <c r="B22" s="1">
        <f t="shared" si="0"/>
        <v>68</v>
      </c>
      <c r="C22" s="1">
        <v>43</v>
      </c>
      <c r="D22" s="1">
        <v>10</v>
      </c>
      <c r="E22" s="1">
        <v>15</v>
      </c>
    </row>
    <row r="23" spans="1:5" x14ac:dyDescent="0.2">
      <c r="A23" s="1">
        <v>1992</v>
      </c>
      <c r="B23" s="1">
        <f t="shared" si="0"/>
        <v>68</v>
      </c>
      <c r="C23" s="1">
        <v>57</v>
      </c>
      <c r="D23" s="1">
        <v>7</v>
      </c>
      <c r="E23" s="1">
        <v>4</v>
      </c>
    </row>
    <row r="24" spans="1:5" x14ac:dyDescent="0.2">
      <c r="A24" s="1">
        <v>1991</v>
      </c>
      <c r="B24" s="1">
        <f t="shared" si="0"/>
        <v>57</v>
      </c>
      <c r="C24" s="1">
        <v>23</v>
      </c>
      <c r="D24" s="1">
        <v>33</v>
      </c>
      <c r="E24" s="1">
        <v>1</v>
      </c>
    </row>
    <row r="25" spans="1:5" x14ac:dyDescent="0.2">
      <c r="A25" s="1">
        <v>1990</v>
      </c>
      <c r="B25" s="1">
        <f t="shared" si="0"/>
        <v>27</v>
      </c>
      <c r="C25" s="1">
        <v>12</v>
      </c>
      <c r="D25" s="1">
        <v>12</v>
      </c>
      <c r="E25" s="1">
        <v>3</v>
      </c>
    </row>
    <row r="26" spans="1:5" x14ac:dyDescent="0.2">
      <c r="A26" s="1">
        <v>1989</v>
      </c>
      <c r="B26" s="1">
        <f t="shared" si="0"/>
        <v>11</v>
      </c>
      <c r="C26" s="1">
        <v>3</v>
      </c>
      <c r="D26" s="1">
        <v>6</v>
      </c>
      <c r="E26" s="1">
        <v>2</v>
      </c>
    </row>
    <row r="27" spans="1:5" x14ac:dyDescent="0.2">
      <c r="A27" s="1">
        <v>1988</v>
      </c>
      <c r="B27" s="1">
        <f t="shared" si="0"/>
        <v>3</v>
      </c>
      <c r="C27" s="1">
        <v>0</v>
      </c>
      <c r="D27" s="1">
        <v>0</v>
      </c>
      <c r="E27" s="1">
        <v>3</v>
      </c>
    </row>
    <row r="28" spans="1:5" x14ac:dyDescent="0.2">
      <c r="A28" s="1">
        <v>1987</v>
      </c>
      <c r="B28" s="1">
        <f t="shared" si="0"/>
        <v>3</v>
      </c>
      <c r="C28" s="1">
        <v>1</v>
      </c>
      <c r="D28" s="1">
        <v>2</v>
      </c>
      <c r="E28" s="1">
        <v>0</v>
      </c>
    </row>
    <row r="29" spans="1:5" x14ac:dyDescent="0.2">
      <c r="A29" s="1">
        <v>1986</v>
      </c>
      <c r="B29" s="1">
        <f t="shared" si="0"/>
        <v>0</v>
      </c>
      <c r="C29" s="1">
        <v>0</v>
      </c>
      <c r="D29" s="1">
        <v>0</v>
      </c>
      <c r="E29" s="1">
        <v>0</v>
      </c>
    </row>
    <row r="30" spans="1:5" x14ac:dyDescent="0.2">
      <c r="A30" s="1">
        <v>1985</v>
      </c>
      <c r="B30" s="1">
        <f t="shared" si="0"/>
        <v>0</v>
      </c>
      <c r="C30" s="1">
        <v>0</v>
      </c>
      <c r="D30" s="1">
        <v>0</v>
      </c>
      <c r="E30" s="1">
        <v>0</v>
      </c>
    </row>
    <row r="32" spans="1:5" x14ac:dyDescent="0.2">
      <c r="B32" s="1" t="s">
        <v>1548</v>
      </c>
      <c r="C32" s="1" t="s">
        <v>2693</v>
      </c>
    </row>
    <row r="33" spans="1:7" x14ac:dyDescent="0.2">
      <c r="A33" s="1" t="s">
        <v>2694</v>
      </c>
      <c r="B33" s="1">
        <f>SUM(B5:B9)</f>
        <v>109</v>
      </c>
      <c r="C33" s="5">
        <f>(B33-B34)/B34</f>
        <v>-9.0909090909090905E-3</v>
      </c>
    </row>
    <row r="34" spans="1:7" x14ac:dyDescent="0.2">
      <c r="A34" s="1" t="s">
        <v>2695</v>
      </c>
      <c r="B34" s="1">
        <f>SUM(B10:B14)</f>
        <v>110</v>
      </c>
      <c r="C34" s="5">
        <f>(B34-B35)/B35</f>
        <v>-0.41489361702127658</v>
      </c>
    </row>
    <row r="35" spans="1:7" x14ac:dyDescent="0.2">
      <c r="A35" s="1" t="s">
        <v>262</v>
      </c>
      <c r="B35" s="1">
        <f>SUM(B15:B19)</f>
        <v>188</v>
      </c>
      <c r="C35" s="5">
        <f>(B35-B36)/B36</f>
        <v>-0.50526315789473686</v>
      </c>
    </row>
    <row r="36" spans="1:7" x14ac:dyDescent="0.2">
      <c r="A36" s="1" t="s">
        <v>2852</v>
      </c>
      <c r="B36" s="1">
        <f>SUM(B20:B24)</f>
        <v>380</v>
      </c>
      <c r="C36" s="5">
        <f>(B36-B37)/B37</f>
        <v>7.6363636363636367</v>
      </c>
    </row>
    <row r="37" spans="1:7" x14ac:dyDescent="0.2">
      <c r="A37" s="1" t="s">
        <v>2851</v>
      </c>
      <c r="B37" s="1">
        <f>SUM(B25:B29)</f>
        <v>44</v>
      </c>
    </row>
    <row r="39" spans="1:7" x14ac:dyDescent="0.2">
      <c r="A39" s="1" t="s">
        <v>2696</v>
      </c>
      <c r="B39" s="1">
        <f>SUM(B4:B30)</f>
        <v>850</v>
      </c>
    </row>
    <row r="40" spans="1:7" x14ac:dyDescent="0.2">
      <c r="A40" s="1" t="s">
        <v>250</v>
      </c>
      <c r="B40" s="1">
        <f>SUM(B18:B27)</f>
        <v>513</v>
      </c>
    </row>
    <row r="43" spans="1:7" x14ac:dyDescent="0.2">
      <c r="B43" s="5"/>
    </row>
    <row r="44" spans="1:7" x14ac:dyDescent="0.2">
      <c r="B44" s="1" t="s">
        <v>1548</v>
      </c>
      <c r="C44" s="1" t="s">
        <v>1539</v>
      </c>
      <c r="D44" s="1" t="s">
        <v>1540</v>
      </c>
      <c r="E44" s="1" t="s">
        <v>1541</v>
      </c>
    </row>
    <row r="45" spans="1:7" x14ac:dyDescent="0.2">
      <c r="A45" s="1">
        <v>2011</v>
      </c>
      <c r="B45" s="1">
        <f>SUM(C45:E45)</f>
        <v>24</v>
      </c>
      <c r="C45" s="1">
        <v>23</v>
      </c>
      <c r="D45" s="1">
        <v>0</v>
      </c>
      <c r="E45" s="1">
        <v>1</v>
      </c>
      <c r="G45" s="1" t="s">
        <v>1552</v>
      </c>
    </row>
    <row r="46" spans="1:7" x14ac:dyDescent="0.2">
      <c r="A46" s="1">
        <v>2010</v>
      </c>
      <c r="B46" s="1">
        <f t="shared" ref="B46:B71" si="1">SUM(C46:E46)</f>
        <v>32</v>
      </c>
      <c r="C46" s="1">
        <v>30</v>
      </c>
      <c r="D46" s="1">
        <v>0</v>
      </c>
      <c r="E46" s="1">
        <v>2</v>
      </c>
    </row>
    <row r="47" spans="1:7" x14ac:dyDescent="0.2">
      <c r="A47" s="1">
        <v>2009</v>
      </c>
      <c r="B47" s="1">
        <f t="shared" si="1"/>
        <v>25</v>
      </c>
      <c r="C47" s="1">
        <v>21</v>
      </c>
      <c r="D47" s="1">
        <v>2</v>
      </c>
      <c r="E47" s="1">
        <v>2</v>
      </c>
      <c r="G47" s="1" t="s">
        <v>1543</v>
      </c>
    </row>
    <row r="48" spans="1:7" x14ac:dyDescent="0.2">
      <c r="A48" s="1">
        <v>2008</v>
      </c>
      <c r="B48" s="1">
        <f t="shared" si="1"/>
        <v>47</v>
      </c>
      <c r="C48" s="1">
        <v>40</v>
      </c>
      <c r="D48" s="1">
        <v>7</v>
      </c>
      <c r="E48" s="1">
        <v>0</v>
      </c>
      <c r="G48" s="1" t="s">
        <v>1544</v>
      </c>
    </row>
    <row r="49" spans="1:7" x14ac:dyDescent="0.2">
      <c r="A49" s="1">
        <v>2007</v>
      </c>
      <c r="B49" s="1">
        <f t="shared" si="1"/>
        <v>49</v>
      </c>
      <c r="C49" s="1">
        <v>48</v>
      </c>
      <c r="D49" s="1">
        <v>1</v>
      </c>
      <c r="E49" s="1">
        <v>0</v>
      </c>
      <c r="G49" s="1" t="s">
        <v>1545</v>
      </c>
    </row>
    <row r="50" spans="1:7" x14ac:dyDescent="0.2">
      <c r="A50" s="1">
        <v>2006</v>
      </c>
      <c r="B50" s="1">
        <f t="shared" si="1"/>
        <v>49</v>
      </c>
      <c r="C50" s="1">
        <v>42</v>
      </c>
      <c r="D50" s="1">
        <v>3</v>
      </c>
      <c r="E50" s="1">
        <v>4</v>
      </c>
      <c r="G50" s="1" t="s">
        <v>1546</v>
      </c>
    </row>
    <row r="51" spans="1:7" x14ac:dyDescent="0.2">
      <c r="A51" s="1">
        <v>2005</v>
      </c>
      <c r="B51" s="1">
        <f t="shared" si="1"/>
        <v>38</v>
      </c>
      <c r="C51" s="1">
        <v>34</v>
      </c>
      <c r="D51" s="1">
        <v>4</v>
      </c>
      <c r="E51" s="1">
        <v>0</v>
      </c>
      <c r="G51" s="1" t="s">
        <v>1547</v>
      </c>
    </row>
    <row r="52" spans="1:7" x14ac:dyDescent="0.2">
      <c r="A52" s="1">
        <v>2004</v>
      </c>
      <c r="B52" s="1">
        <f t="shared" si="1"/>
        <v>29</v>
      </c>
      <c r="C52" s="1">
        <v>21</v>
      </c>
      <c r="D52" s="1">
        <v>6</v>
      </c>
      <c r="E52" s="1">
        <v>2</v>
      </c>
    </row>
    <row r="53" spans="1:7" x14ac:dyDescent="0.2">
      <c r="A53" s="1">
        <v>2003</v>
      </c>
      <c r="B53" s="1">
        <f t="shared" si="1"/>
        <v>19</v>
      </c>
      <c r="C53" s="1">
        <v>13</v>
      </c>
      <c r="D53" s="1">
        <v>6</v>
      </c>
      <c r="E53" s="1">
        <v>0</v>
      </c>
    </row>
    <row r="54" spans="1:7" x14ac:dyDescent="0.2">
      <c r="A54" s="1">
        <v>2002</v>
      </c>
      <c r="B54" s="1">
        <f t="shared" si="1"/>
        <v>25</v>
      </c>
      <c r="C54" s="1">
        <v>23</v>
      </c>
      <c r="D54" s="1">
        <v>2</v>
      </c>
      <c r="E54" s="1">
        <v>0</v>
      </c>
    </row>
    <row r="55" spans="1:7" x14ac:dyDescent="0.2">
      <c r="A55" s="1">
        <v>2001</v>
      </c>
      <c r="B55" s="1">
        <f t="shared" si="1"/>
        <v>29</v>
      </c>
      <c r="C55" s="1">
        <v>22</v>
      </c>
      <c r="D55" s="1">
        <v>1</v>
      </c>
      <c r="E55" s="1">
        <v>6</v>
      </c>
    </row>
    <row r="56" spans="1:7" x14ac:dyDescent="0.2">
      <c r="A56" s="1">
        <v>2000</v>
      </c>
      <c r="B56" s="1">
        <f t="shared" si="1"/>
        <v>37</v>
      </c>
      <c r="C56" s="1">
        <v>31</v>
      </c>
      <c r="D56" s="1">
        <v>3</v>
      </c>
      <c r="E56" s="1">
        <v>3</v>
      </c>
    </row>
    <row r="57" spans="1:7" x14ac:dyDescent="0.2">
      <c r="A57" s="1">
        <v>1999</v>
      </c>
      <c r="B57" s="1">
        <f t="shared" si="1"/>
        <v>40</v>
      </c>
      <c r="C57" s="1">
        <v>35</v>
      </c>
      <c r="D57" s="1">
        <v>3</v>
      </c>
      <c r="E57" s="1">
        <v>2</v>
      </c>
    </row>
    <row r="58" spans="1:7" x14ac:dyDescent="0.2">
      <c r="A58" s="1">
        <v>1998</v>
      </c>
      <c r="B58" s="1">
        <f t="shared" si="1"/>
        <v>33</v>
      </c>
      <c r="C58" s="1">
        <v>24</v>
      </c>
      <c r="D58" s="1">
        <v>8</v>
      </c>
      <c r="E58" s="1">
        <v>1</v>
      </c>
    </row>
    <row r="59" spans="1:7" x14ac:dyDescent="0.2">
      <c r="A59" s="1">
        <v>1997</v>
      </c>
      <c r="B59" s="1">
        <f t="shared" si="1"/>
        <v>40</v>
      </c>
      <c r="C59" s="1">
        <v>31</v>
      </c>
      <c r="D59" s="1">
        <v>5</v>
      </c>
      <c r="E59" s="1">
        <v>4</v>
      </c>
    </row>
    <row r="60" spans="1:7" x14ac:dyDescent="0.2">
      <c r="A60" s="1">
        <v>1996</v>
      </c>
      <c r="B60" s="1">
        <f t="shared" si="1"/>
        <v>63</v>
      </c>
      <c r="C60" s="1">
        <v>51</v>
      </c>
      <c r="D60" s="1">
        <v>12</v>
      </c>
      <c r="E60" s="1">
        <v>0</v>
      </c>
    </row>
    <row r="61" spans="1:7" x14ac:dyDescent="0.2">
      <c r="A61" s="1">
        <v>1995</v>
      </c>
      <c r="B61" s="1">
        <f t="shared" si="1"/>
        <v>67</v>
      </c>
      <c r="C61" s="1">
        <v>53</v>
      </c>
      <c r="D61" s="1">
        <v>6</v>
      </c>
      <c r="E61" s="1">
        <v>8</v>
      </c>
    </row>
    <row r="62" spans="1:7" x14ac:dyDescent="0.2">
      <c r="A62" s="1">
        <v>1994</v>
      </c>
      <c r="B62" s="1">
        <f t="shared" si="1"/>
        <v>133</v>
      </c>
      <c r="C62" s="1">
        <v>117</v>
      </c>
      <c r="D62" s="1">
        <v>13</v>
      </c>
      <c r="E62" s="1">
        <v>3</v>
      </c>
    </row>
    <row r="63" spans="1:7" x14ac:dyDescent="0.2">
      <c r="A63" s="1">
        <v>1993</v>
      </c>
      <c r="B63" s="1">
        <f t="shared" si="1"/>
        <v>107</v>
      </c>
      <c r="C63" s="1">
        <v>82</v>
      </c>
      <c r="D63" s="1">
        <v>10</v>
      </c>
      <c r="E63" s="1">
        <v>15</v>
      </c>
    </row>
    <row r="64" spans="1:7" x14ac:dyDescent="0.2">
      <c r="A64" s="1">
        <v>1992</v>
      </c>
      <c r="B64" s="1">
        <f t="shared" si="1"/>
        <v>72</v>
      </c>
      <c r="C64" s="1">
        <v>61</v>
      </c>
      <c r="D64" s="1">
        <v>7</v>
      </c>
      <c r="E64" s="1">
        <v>4</v>
      </c>
    </row>
    <row r="65" spans="1:5" x14ac:dyDescent="0.2">
      <c r="A65" s="1">
        <v>1991</v>
      </c>
      <c r="B65" s="1">
        <f t="shared" si="1"/>
        <v>63</v>
      </c>
      <c r="C65" s="1">
        <v>28</v>
      </c>
      <c r="D65" s="1">
        <v>34</v>
      </c>
      <c r="E65" s="1">
        <v>1</v>
      </c>
    </row>
    <row r="66" spans="1:5" x14ac:dyDescent="0.2">
      <c r="A66" s="1">
        <v>1990</v>
      </c>
      <c r="B66" s="1">
        <f t="shared" si="1"/>
        <v>62</v>
      </c>
      <c r="C66" s="1">
        <v>47</v>
      </c>
      <c r="D66" s="1">
        <v>12</v>
      </c>
      <c r="E66" s="1">
        <v>3</v>
      </c>
    </row>
    <row r="67" spans="1:5" x14ac:dyDescent="0.2">
      <c r="A67" s="1">
        <v>1989</v>
      </c>
      <c r="B67" s="1">
        <f t="shared" si="1"/>
        <v>11</v>
      </c>
      <c r="C67" s="1">
        <v>3</v>
      </c>
      <c r="D67" s="1">
        <v>6</v>
      </c>
      <c r="E67" s="1">
        <v>2</v>
      </c>
    </row>
    <row r="68" spans="1:5" x14ac:dyDescent="0.2">
      <c r="A68" s="1">
        <v>1988</v>
      </c>
      <c r="B68" s="1">
        <f t="shared" si="1"/>
        <v>3</v>
      </c>
      <c r="C68" s="1">
        <v>0</v>
      </c>
      <c r="D68" s="1">
        <v>0</v>
      </c>
      <c r="E68" s="1">
        <v>3</v>
      </c>
    </row>
    <row r="69" spans="1:5" x14ac:dyDescent="0.2">
      <c r="A69" s="1">
        <v>1987</v>
      </c>
      <c r="B69" s="1">
        <f t="shared" si="1"/>
        <v>3</v>
      </c>
      <c r="C69" s="1">
        <v>1</v>
      </c>
      <c r="D69" s="1">
        <v>2</v>
      </c>
      <c r="E69" s="1">
        <v>0</v>
      </c>
    </row>
    <row r="70" spans="1:5" x14ac:dyDescent="0.2">
      <c r="A70" s="1">
        <v>1986</v>
      </c>
      <c r="B70" s="1">
        <f t="shared" si="1"/>
        <v>0</v>
      </c>
      <c r="C70" s="1">
        <v>0</v>
      </c>
      <c r="D70" s="1">
        <v>0</v>
      </c>
      <c r="E70" s="1">
        <v>0</v>
      </c>
    </row>
    <row r="71" spans="1:5" x14ac:dyDescent="0.2">
      <c r="A71" s="1">
        <v>1985</v>
      </c>
      <c r="B71" s="1">
        <f t="shared" si="1"/>
        <v>0</v>
      </c>
      <c r="C71" s="1">
        <v>0</v>
      </c>
      <c r="D71" s="1">
        <v>0</v>
      </c>
      <c r="E71" s="1">
        <v>0</v>
      </c>
    </row>
  </sheetData>
  <mergeCells count="1">
    <mergeCell ref="A1:E1"/>
  </mergeCells>
  <phoneticPr fontId="2"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selection sqref="A1:E1"/>
    </sheetView>
  </sheetViews>
  <sheetFormatPr defaultRowHeight="12.75" x14ac:dyDescent="0.2"/>
  <cols>
    <col min="1" max="6" width="9.140625" style="1"/>
    <col min="7" max="7" width="3.140625" style="1" customWidth="1"/>
    <col min="8" max="8" width="103.85546875" style="1" customWidth="1"/>
    <col min="9" max="16384" width="9.140625" style="1"/>
  </cols>
  <sheetData>
    <row r="1" spans="1:8" x14ac:dyDescent="0.2">
      <c r="A1" s="13" t="s">
        <v>3317</v>
      </c>
      <c r="B1" s="13"/>
      <c r="C1" s="13"/>
      <c r="D1" s="13"/>
      <c r="E1" s="13"/>
      <c r="H1" s="1" t="s">
        <v>3322</v>
      </c>
    </row>
    <row r="2" spans="1:8" x14ac:dyDescent="0.2">
      <c r="H2" s="1" t="s">
        <v>3323</v>
      </c>
    </row>
    <row r="3" spans="1:8" x14ac:dyDescent="0.2">
      <c r="H3" s="1" t="s">
        <v>3324</v>
      </c>
    </row>
    <row r="4" spans="1:8" x14ac:dyDescent="0.2">
      <c r="A4" s="1" t="s">
        <v>1093</v>
      </c>
      <c r="B4" s="1" t="s">
        <v>852</v>
      </c>
      <c r="C4" s="1" t="s">
        <v>1539</v>
      </c>
      <c r="D4" s="1" t="s">
        <v>1540</v>
      </c>
      <c r="E4" s="1" t="s">
        <v>1541</v>
      </c>
      <c r="F4" s="1" t="s">
        <v>856</v>
      </c>
      <c r="H4" s="1" t="s">
        <v>853</v>
      </c>
    </row>
    <row r="5" spans="1:8" x14ac:dyDescent="0.2">
      <c r="A5" s="1">
        <v>2011</v>
      </c>
      <c r="F5" s="1">
        <f>B5-SUM(C5:E5)</f>
        <v>0</v>
      </c>
      <c r="H5" s="1" t="s">
        <v>854</v>
      </c>
    </row>
    <row r="6" spans="1:8" x14ac:dyDescent="0.2">
      <c r="A6" s="1">
        <v>2010</v>
      </c>
      <c r="B6" s="1">
        <v>1</v>
      </c>
      <c r="C6" s="1">
        <v>1</v>
      </c>
      <c r="F6" s="1">
        <f t="shared" ref="F6:F31" si="0">B6-SUM(C6:E6)</f>
        <v>0</v>
      </c>
      <c r="H6" s="1" t="s">
        <v>855</v>
      </c>
    </row>
    <row r="7" spans="1:8" x14ac:dyDescent="0.2">
      <c r="A7" s="1">
        <v>2009</v>
      </c>
      <c r="B7" s="1">
        <v>6</v>
      </c>
      <c r="C7" s="1">
        <v>6</v>
      </c>
      <c r="F7" s="1">
        <f t="shared" si="0"/>
        <v>0</v>
      </c>
    </row>
    <row r="8" spans="1:8" x14ac:dyDescent="0.2">
      <c r="A8" s="1">
        <v>2008</v>
      </c>
      <c r="B8" s="1">
        <v>4</v>
      </c>
      <c r="C8" s="1">
        <v>2</v>
      </c>
      <c r="D8" s="1">
        <v>2</v>
      </c>
      <c r="F8" s="1">
        <f t="shared" si="0"/>
        <v>0</v>
      </c>
      <c r="H8" s="1" t="s">
        <v>3320</v>
      </c>
    </row>
    <row r="9" spans="1:8" x14ac:dyDescent="0.2">
      <c r="A9" s="1">
        <v>2007</v>
      </c>
      <c r="B9" s="1">
        <v>16</v>
      </c>
      <c r="C9" s="1">
        <v>12</v>
      </c>
      <c r="D9" s="1">
        <v>3</v>
      </c>
      <c r="E9" s="1">
        <v>1</v>
      </c>
      <c r="F9" s="1">
        <f t="shared" si="0"/>
        <v>0</v>
      </c>
      <c r="H9" s="1" t="s">
        <v>1550</v>
      </c>
    </row>
    <row r="10" spans="1:8" x14ac:dyDescent="0.2">
      <c r="A10" s="1">
        <v>2006</v>
      </c>
      <c r="B10" s="1">
        <v>13</v>
      </c>
      <c r="C10" s="1">
        <v>10</v>
      </c>
      <c r="D10" s="1">
        <v>2</v>
      </c>
      <c r="E10" s="1">
        <v>1</v>
      </c>
      <c r="F10" s="1">
        <f t="shared" si="0"/>
        <v>0</v>
      </c>
      <c r="H10" s="1" t="s">
        <v>1549</v>
      </c>
    </row>
    <row r="11" spans="1:8" x14ac:dyDescent="0.2">
      <c r="A11" s="1">
        <v>2005</v>
      </c>
      <c r="B11" s="1">
        <v>7</v>
      </c>
      <c r="C11" s="1">
        <v>5</v>
      </c>
      <c r="D11" s="1">
        <v>2</v>
      </c>
      <c r="F11" s="1">
        <f t="shared" si="0"/>
        <v>0</v>
      </c>
    </row>
    <row r="12" spans="1:8" x14ac:dyDescent="0.2">
      <c r="A12" s="1">
        <v>2004</v>
      </c>
      <c r="B12" s="1">
        <v>9</v>
      </c>
      <c r="C12" s="1">
        <v>4</v>
      </c>
      <c r="D12" s="1">
        <v>3</v>
      </c>
      <c r="E12" s="1">
        <v>2</v>
      </c>
      <c r="F12" s="1">
        <f t="shared" si="0"/>
        <v>0</v>
      </c>
    </row>
    <row r="13" spans="1:8" x14ac:dyDescent="0.2">
      <c r="A13" s="1">
        <v>2003</v>
      </c>
      <c r="B13" s="1">
        <v>20</v>
      </c>
      <c r="C13" s="1">
        <v>10</v>
      </c>
      <c r="D13" s="1">
        <v>8</v>
      </c>
      <c r="E13" s="1">
        <v>2</v>
      </c>
      <c r="F13" s="1">
        <f t="shared" si="0"/>
        <v>0</v>
      </c>
    </row>
    <row r="14" spans="1:8" x14ac:dyDescent="0.2">
      <c r="A14" s="1">
        <v>2002</v>
      </c>
      <c r="B14" s="1">
        <v>5</v>
      </c>
      <c r="C14" s="1">
        <v>4</v>
      </c>
      <c r="D14" s="1">
        <v>1</v>
      </c>
      <c r="F14" s="1">
        <f t="shared" si="0"/>
        <v>0</v>
      </c>
    </row>
    <row r="15" spans="1:8" x14ac:dyDescent="0.2">
      <c r="A15" s="1">
        <v>2001</v>
      </c>
      <c r="B15" s="1">
        <v>34</v>
      </c>
      <c r="C15" s="1">
        <v>26</v>
      </c>
      <c r="D15" s="1">
        <v>6</v>
      </c>
      <c r="E15" s="1">
        <v>1</v>
      </c>
      <c r="F15" s="1">
        <f t="shared" si="0"/>
        <v>1</v>
      </c>
    </row>
    <row r="16" spans="1:8" x14ac:dyDescent="0.2">
      <c r="A16" s="1">
        <v>2000</v>
      </c>
      <c r="B16" s="1">
        <v>21</v>
      </c>
      <c r="C16" s="1">
        <v>15</v>
      </c>
      <c r="D16" s="1">
        <v>2</v>
      </c>
      <c r="E16" s="1">
        <v>2</v>
      </c>
      <c r="F16" s="1">
        <f t="shared" si="0"/>
        <v>2</v>
      </c>
    </row>
    <row r="17" spans="1:6" x14ac:dyDescent="0.2">
      <c r="A17" s="1">
        <v>1999</v>
      </c>
      <c r="B17" s="1">
        <v>26</v>
      </c>
      <c r="C17" s="1">
        <v>18</v>
      </c>
      <c r="D17" s="1">
        <v>5</v>
      </c>
      <c r="E17" s="1">
        <v>2</v>
      </c>
      <c r="F17" s="1">
        <f t="shared" si="0"/>
        <v>1</v>
      </c>
    </row>
    <row r="18" spans="1:6" x14ac:dyDescent="0.2">
      <c r="A18" s="1">
        <v>1998</v>
      </c>
      <c r="B18" s="1">
        <v>26</v>
      </c>
      <c r="C18" s="1">
        <v>20</v>
      </c>
      <c r="D18" s="1">
        <v>5</v>
      </c>
      <c r="E18" s="1">
        <v>1</v>
      </c>
      <c r="F18" s="1">
        <f t="shared" si="0"/>
        <v>0</v>
      </c>
    </row>
    <row r="19" spans="1:6" x14ac:dyDescent="0.2">
      <c r="A19" s="1">
        <v>1997</v>
      </c>
      <c r="B19" s="1">
        <v>34</v>
      </c>
      <c r="C19" s="1">
        <v>24</v>
      </c>
      <c r="D19" s="1">
        <v>5</v>
      </c>
      <c r="E19" s="1">
        <v>2</v>
      </c>
      <c r="F19" s="1">
        <f t="shared" si="0"/>
        <v>3</v>
      </c>
    </row>
    <row r="20" spans="1:6" x14ac:dyDescent="0.2">
      <c r="A20" s="1">
        <v>1996</v>
      </c>
      <c r="B20" s="1">
        <v>22</v>
      </c>
      <c r="C20" s="1">
        <v>13</v>
      </c>
      <c r="D20" s="1">
        <v>6</v>
      </c>
      <c r="F20" s="1">
        <f t="shared" si="0"/>
        <v>3</v>
      </c>
    </row>
    <row r="21" spans="1:6" x14ac:dyDescent="0.2">
      <c r="A21" s="1">
        <v>1995</v>
      </c>
      <c r="B21" s="1">
        <v>32</v>
      </c>
      <c r="C21" s="1">
        <v>21</v>
      </c>
      <c r="D21" s="1">
        <v>6</v>
      </c>
      <c r="E21" s="1">
        <v>4</v>
      </c>
      <c r="F21" s="1">
        <f t="shared" si="0"/>
        <v>1</v>
      </c>
    </row>
    <row r="22" spans="1:6" x14ac:dyDescent="0.2">
      <c r="A22" s="1">
        <v>1994</v>
      </c>
      <c r="B22" s="1">
        <v>36</v>
      </c>
      <c r="C22" s="1">
        <v>20</v>
      </c>
      <c r="D22" s="1">
        <v>10</v>
      </c>
      <c r="E22" s="1">
        <v>6</v>
      </c>
      <c r="F22" s="1">
        <f t="shared" si="0"/>
        <v>0</v>
      </c>
    </row>
    <row r="23" spans="1:6" x14ac:dyDescent="0.2">
      <c r="A23" s="1">
        <v>1993</v>
      </c>
      <c r="B23" s="1">
        <v>18</v>
      </c>
      <c r="C23" s="1">
        <v>12</v>
      </c>
      <c r="D23" s="1">
        <v>5</v>
      </c>
      <c r="F23" s="1">
        <f t="shared" si="0"/>
        <v>1</v>
      </c>
    </row>
    <row r="24" spans="1:6" x14ac:dyDescent="0.2">
      <c r="A24" s="1">
        <v>1992</v>
      </c>
      <c r="B24" s="1">
        <v>7</v>
      </c>
      <c r="C24" s="1">
        <v>2</v>
      </c>
      <c r="D24" s="1">
        <v>4</v>
      </c>
      <c r="E24" s="1">
        <v>1</v>
      </c>
      <c r="F24" s="1">
        <f t="shared" si="0"/>
        <v>0</v>
      </c>
    </row>
    <row r="25" spans="1:6" x14ac:dyDescent="0.2">
      <c r="A25" s="1">
        <v>1991</v>
      </c>
      <c r="B25" s="1">
        <v>3</v>
      </c>
      <c r="C25" s="1">
        <v>2</v>
      </c>
      <c r="D25" s="1">
        <v>1</v>
      </c>
      <c r="F25" s="1">
        <f t="shared" si="0"/>
        <v>0</v>
      </c>
    </row>
    <row r="26" spans="1:6" x14ac:dyDescent="0.2">
      <c r="A26" s="1">
        <v>1990</v>
      </c>
      <c r="F26" s="1">
        <f t="shared" si="0"/>
        <v>0</v>
      </c>
    </row>
    <row r="27" spans="1:6" x14ac:dyDescent="0.2">
      <c r="A27" s="1">
        <v>1989</v>
      </c>
      <c r="B27" s="1">
        <v>1</v>
      </c>
      <c r="E27" s="1">
        <v>1</v>
      </c>
      <c r="F27" s="1">
        <f t="shared" si="0"/>
        <v>0</v>
      </c>
    </row>
    <row r="28" spans="1:6" x14ac:dyDescent="0.2">
      <c r="A28" s="1">
        <v>1988</v>
      </c>
      <c r="F28" s="1">
        <f t="shared" si="0"/>
        <v>0</v>
      </c>
    </row>
    <row r="29" spans="1:6" x14ac:dyDescent="0.2">
      <c r="A29" s="1">
        <v>1987</v>
      </c>
      <c r="F29" s="1">
        <f t="shared" si="0"/>
        <v>0</v>
      </c>
    </row>
    <row r="30" spans="1:6" x14ac:dyDescent="0.2">
      <c r="A30" s="1">
        <v>1986</v>
      </c>
      <c r="F30" s="1">
        <f t="shared" si="0"/>
        <v>0</v>
      </c>
    </row>
    <row r="31" spans="1:6" x14ac:dyDescent="0.2">
      <c r="A31" s="1">
        <v>1985</v>
      </c>
      <c r="F31" s="1">
        <f t="shared" si="0"/>
        <v>0</v>
      </c>
    </row>
    <row r="33" spans="1:3" x14ac:dyDescent="0.2">
      <c r="B33" s="1" t="s">
        <v>1548</v>
      </c>
      <c r="C33" s="1" t="s">
        <v>2693</v>
      </c>
    </row>
    <row r="34" spans="1:3" x14ac:dyDescent="0.2">
      <c r="A34" s="1" t="s">
        <v>2694</v>
      </c>
      <c r="B34" s="1">
        <f>SUM(B6:B10)</f>
        <v>40</v>
      </c>
      <c r="C34" s="5">
        <f>(B34-B35)/B35</f>
        <v>-0.46666666666666667</v>
      </c>
    </row>
    <row r="35" spans="1:3" x14ac:dyDescent="0.2">
      <c r="A35" s="1" t="s">
        <v>2695</v>
      </c>
      <c r="B35" s="1">
        <f>SUM(B11:B15)</f>
        <v>75</v>
      </c>
      <c r="C35" s="5">
        <f>(B35-B36)/B36</f>
        <v>-0.41860465116279072</v>
      </c>
    </row>
    <row r="36" spans="1:3" x14ac:dyDescent="0.2">
      <c r="A36" s="1" t="s">
        <v>262</v>
      </c>
      <c r="B36" s="1">
        <f>SUM(B16:B20)</f>
        <v>129</v>
      </c>
      <c r="C36" s="5">
        <f>(B36-B37)/B37</f>
        <v>0.34375</v>
      </c>
    </row>
    <row r="37" spans="1:3" x14ac:dyDescent="0.2">
      <c r="A37" s="1" t="s">
        <v>2852</v>
      </c>
      <c r="B37" s="1">
        <f>SUM(B21:B25)</f>
        <v>96</v>
      </c>
      <c r="C37" s="5">
        <f>(B37-B38)/B38</f>
        <v>95</v>
      </c>
    </row>
    <row r="38" spans="1:3" x14ac:dyDescent="0.2">
      <c r="A38" s="1" t="s">
        <v>2851</v>
      </c>
      <c r="B38" s="1">
        <f>SUM(B26:B30)</f>
        <v>1</v>
      </c>
    </row>
    <row r="40" spans="1:3" x14ac:dyDescent="0.2">
      <c r="A40" s="1" t="s">
        <v>2696</v>
      </c>
      <c r="B40" s="1">
        <f>SUM(B5:B31)</f>
        <v>341</v>
      </c>
    </row>
  </sheetData>
  <mergeCells count="1">
    <mergeCell ref="A1:E1"/>
  </mergeCells>
  <phoneticPr fontId="2"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selection sqref="A1:F1"/>
    </sheetView>
  </sheetViews>
  <sheetFormatPr defaultRowHeight="12.75" x14ac:dyDescent="0.2"/>
  <cols>
    <col min="1" max="1" width="11.42578125" style="1" customWidth="1"/>
    <col min="2" max="6" width="9.140625" style="1"/>
    <col min="7" max="7" width="3.140625" style="1" customWidth="1"/>
    <col min="8" max="8" width="90.28515625" style="1" customWidth="1"/>
    <col min="9" max="16384" width="9.140625" style="1"/>
  </cols>
  <sheetData>
    <row r="1" spans="1:8" x14ac:dyDescent="0.2">
      <c r="A1" s="13" t="s">
        <v>3318</v>
      </c>
      <c r="B1" s="13"/>
      <c r="C1" s="13"/>
      <c r="D1" s="13"/>
      <c r="E1" s="13"/>
      <c r="F1" s="13"/>
      <c r="H1" s="1" t="s">
        <v>3322</v>
      </c>
    </row>
    <row r="2" spans="1:8" x14ac:dyDescent="0.2">
      <c r="H2" s="1" t="s">
        <v>3323</v>
      </c>
    </row>
    <row r="3" spans="1:8" x14ac:dyDescent="0.2">
      <c r="H3" s="1" t="s">
        <v>3324</v>
      </c>
    </row>
    <row r="4" spans="1:8" x14ac:dyDescent="0.2">
      <c r="A4" s="11" t="s">
        <v>1093</v>
      </c>
      <c r="B4" s="11" t="s">
        <v>852</v>
      </c>
      <c r="C4" s="11" t="s">
        <v>1539</v>
      </c>
      <c r="D4" s="11" t="s">
        <v>1540</v>
      </c>
      <c r="E4" s="11" t="s">
        <v>1541</v>
      </c>
      <c r="F4" s="11" t="s">
        <v>2692</v>
      </c>
    </row>
    <row r="5" spans="1:8" x14ac:dyDescent="0.2">
      <c r="A5" s="11">
        <v>2011</v>
      </c>
      <c r="B5" s="11">
        <f>SUM(C5:E5)</f>
        <v>1</v>
      </c>
      <c r="C5" s="11">
        <v>1</v>
      </c>
      <c r="D5" s="11"/>
      <c r="E5" s="11"/>
      <c r="F5" s="11"/>
      <c r="H5" s="1" t="s">
        <v>3320</v>
      </c>
    </row>
    <row r="6" spans="1:8" x14ac:dyDescent="0.2">
      <c r="A6" s="11">
        <v>2010</v>
      </c>
      <c r="B6" s="11">
        <f t="shared" ref="B6:B31" si="0">SUM(C6:E6)</f>
        <v>0</v>
      </c>
      <c r="C6" s="11"/>
      <c r="D6" s="11"/>
      <c r="E6" s="11"/>
      <c r="F6" s="11"/>
      <c r="H6" s="1" t="s">
        <v>1550</v>
      </c>
    </row>
    <row r="7" spans="1:8" x14ac:dyDescent="0.2">
      <c r="A7" s="11">
        <v>2009</v>
      </c>
      <c r="B7" s="11">
        <f t="shared" si="0"/>
        <v>1</v>
      </c>
      <c r="C7" s="11">
        <v>1</v>
      </c>
      <c r="D7" s="11"/>
      <c r="E7" s="11"/>
      <c r="F7" s="11"/>
      <c r="H7" s="1" t="s">
        <v>1549</v>
      </c>
    </row>
    <row r="8" spans="1:8" x14ac:dyDescent="0.2">
      <c r="A8" s="11">
        <v>2008</v>
      </c>
      <c r="B8" s="11">
        <f t="shared" si="0"/>
        <v>0</v>
      </c>
      <c r="C8" s="11"/>
      <c r="D8" s="11"/>
      <c r="E8" s="11"/>
      <c r="F8" s="11"/>
    </row>
    <row r="9" spans="1:8" x14ac:dyDescent="0.2">
      <c r="A9" s="11">
        <v>2007</v>
      </c>
      <c r="B9" s="11">
        <f t="shared" si="0"/>
        <v>0</v>
      </c>
      <c r="C9" s="11"/>
      <c r="D9" s="11"/>
      <c r="E9" s="11"/>
      <c r="F9" s="11"/>
    </row>
    <row r="10" spans="1:8" x14ac:dyDescent="0.2">
      <c r="A10" s="11">
        <v>2006</v>
      </c>
      <c r="B10" s="11">
        <f t="shared" si="0"/>
        <v>0</v>
      </c>
      <c r="C10" s="11"/>
      <c r="D10" s="11"/>
      <c r="E10" s="11"/>
      <c r="F10" s="11"/>
    </row>
    <row r="11" spans="1:8" x14ac:dyDescent="0.2">
      <c r="A11" s="11">
        <v>2005</v>
      </c>
      <c r="B11" s="11">
        <f t="shared" si="0"/>
        <v>6</v>
      </c>
      <c r="C11" s="11">
        <v>5</v>
      </c>
      <c r="D11" s="11">
        <v>1</v>
      </c>
      <c r="E11" s="11"/>
      <c r="F11" s="11"/>
    </row>
    <row r="12" spans="1:8" x14ac:dyDescent="0.2">
      <c r="A12" s="11">
        <v>2004</v>
      </c>
      <c r="B12" s="11">
        <f t="shared" si="0"/>
        <v>7</v>
      </c>
      <c r="C12" s="11">
        <v>6</v>
      </c>
      <c r="D12" s="11"/>
      <c r="E12" s="11">
        <v>1</v>
      </c>
      <c r="F12" s="11"/>
    </row>
    <row r="13" spans="1:8" x14ac:dyDescent="0.2">
      <c r="A13" s="11">
        <v>2003</v>
      </c>
      <c r="B13" s="11">
        <f t="shared" si="0"/>
        <v>5</v>
      </c>
      <c r="C13" s="11">
        <v>4</v>
      </c>
      <c r="D13" s="11">
        <v>1</v>
      </c>
      <c r="E13" s="11"/>
      <c r="F13" s="11"/>
    </row>
    <row r="14" spans="1:8" x14ac:dyDescent="0.2">
      <c r="A14" s="11">
        <v>2002</v>
      </c>
      <c r="B14" s="11">
        <f t="shared" si="0"/>
        <v>3</v>
      </c>
      <c r="C14" s="11">
        <v>3</v>
      </c>
      <c r="D14" s="11"/>
      <c r="E14" s="11"/>
      <c r="F14" s="11"/>
    </row>
    <row r="15" spans="1:8" x14ac:dyDescent="0.2">
      <c r="A15" s="11">
        <v>2001</v>
      </c>
      <c r="B15" s="11">
        <f t="shared" si="0"/>
        <v>3</v>
      </c>
      <c r="C15" s="11">
        <v>2</v>
      </c>
      <c r="D15" s="11"/>
      <c r="E15" s="11">
        <v>1</v>
      </c>
      <c r="F15" s="11"/>
    </row>
    <row r="16" spans="1:8" x14ac:dyDescent="0.2">
      <c r="A16" s="11">
        <v>2000</v>
      </c>
      <c r="B16" s="11">
        <f t="shared" si="0"/>
        <v>6</v>
      </c>
      <c r="C16" s="11">
        <v>6</v>
      </c>
      <c r="D16" s="11"/>
      <c r="E16" s="11"/>
      <c r="F16" s="11"/>
    </row>
    <row r="17" spans="1:6" x14ac:dyDescent="0.2">
      <c r="A17" s="11">
        <v>1999</v>
      </c>
      <c r="B17" s="11">
        <f t="shared" si="0"/>
        <v>4</v>
      </c>
      <c r="C17" s="11">
        <v>1</v>
      </c>
      <c r="D17" s="11">
        <v>2</v>
      </c>
      <c r="E17" s="11">
        <v>1</v>
      </c>
      <c r="F17" s="11"/>
    </row>
    <row r="18" spans="1:6" x14ac:dyDescent="0.2">
      <c r="A18" s="11">
        <v>1998</v>
      </c>
      <c r="B18" s="11">
        <f t="shared" si="0"/>
        <v>2</v>
      </c>
      <c r="C18" s="11">
        <v>1</v>
      </c>
      <c r="D18" s="11"/>
      <c r="E18" s="11">
        <v>1</v>
      </c>
      <c r="F18" s="11"/>
    </row>
    <row r="19" spans="1:6" x14ac:dyDescent="0.2">
      <c r="A19" s="11">
        <v>1997</v>
      </c>
      <c r="B19" s="11">
        <f t="shared" si="0"/>
        <v>18</v>
      </c>
      <c r="C19" s="11">
        <v>17</v>
      </c>
      <c r="D19" s="11"/>
      <c r="E19" s="11">
        <v>1</v>
      </c>
      <c r="F19" s="11"/>
    </row>
    <row r="20" spans="1:6" x14ac:dyDescent="0.2">
      <c r="A20" s="11">
        <v>1996</v>
      </c>
      <c r="B20" s="11">
        <f t="shared" si="0"/>
        <v>16</v>
      </c>
      <c r="C20" s="11">
        <v>14</v>
      </c>
      <c r="D20" s="11">
        <v>1</v>
      </c>
      <c r="E20" s="11">
        <v>1</v>
      </c>
      <c r="F20" s="11"/>
    </row>
    <row r="21" spans="1:6" x14ac:dyDescent="0.2">
      <c r="A21" s="11">
        <v>1995</v>
      </c>
      <c r="B21" s="11">
        <f t="shared" si="0"/>
        <v>9</v>
      </c>
      <c r="C21" s="11">
        <v>4</v>
      </c>
      <c r="D21" s="11">
        <v>2</v>
      </c>
      <c r="E21" s="11">
        <v>3</v>
      </c>
      <c r="F21" s="11"/>
    </row>
    <row r="22" spans="1:6" x14ac:dyDescent="0.2">
      <c r="A22" s="11">
        <v>1994</v>
      </c>
      <c r="B22" s="11">
        <f t="shared" si="0"/>
        <v>26</v>
      </c>
      <c r="C22" s="11">
        <v>22</v>
      </c>
      <c r="D22" s="11">
        <v>4</v>
      </c>
      <c r="E22" s="11"/>
      <c r="F22" s="11"/>
    </row>
    <row r="23" spans="1:6" x14ac:dyDescent="0.2">
      <c r="A23" s="11">
        <v>1993</v>
      </c>
      <c r="B23" s="11">
        <f t="shared" si="0"/>
        <v>29</v>
      </c>
      <c r="C23" s="11">
        <v>20</v>
      </c>
      <c r="D23" s="11">
        <v>9</v>
      </c>
      <c r="E23" s="11"/>
      <c r="F23" s="11"/>
    </row>
    <row r="24" spans="1:6" x14ac:dyDescent="0.2">
      <c r="A24" s="11">
        <v>1992</v>
      </c>
      <c r="B24" s="11">
        <f t="shared" si="0"/>
        <v>12</v>
      </c>
      <c r="C24" s="11">
        <v>5</v>
      </c>
      <c r="D24" s="11">
        <v>7</v>
      </c>
      <c r="E24" s="11"/>
      <c r="F24" s="11"/>
    </row>
    <row r="25" spans="1:6" x14ac:dyDescent="0.2">
      <c r="A25" s="11">
        <v>1991</v>
      </c>
      <c r="B25" s="11">
        <v>11</v>
      </c>
      <c r="C25" s="11"/>
      <c r="D25" s="11">
        <v>10</v>
      </c>
      <c r="E25" s="11"/>
      <c r="F25" s="11">
        <v>1</v>
      </c>
    </row>
    <row r="26" spans="1:6" x14ac:dyDescent="0.2">
      <c r="A26" s="11">
        <v>1990</v>
      </c>
      <c r="B26" s="11">
        <f t="shared" si="0"/>
        <v>6</v>
      </c>
      <c r="C26" s="11"/>
      <c r="D26" s="11">
        <v>6</v>
      </c>
      <c r="E26" s="11"/>
      <c r="F26" s="11"/>
    </row>
    <row r="27" spans="1:6" x14ac:dyDescent="0.2">
      <c r="A27" s="11">
        <v>1989</v>
      </c>
      <c r="B27" s="11">
        <f t="shared" si="0"/>
        <v>5</v>
      </c>
      <c r="C27" s="11"/>
      <c r="D27" s="11">
        <v>5</v>
      </c>
      <c r="E27" s="11"/>
      <c r="F27" s="11"/>
    </row>
    <row r="28" spans="1:6" x14ac:dyDescent="0.2">
      <c r="A28" s="11">
        <v>1988</v>
      </c>
      <c r="B28" s="11">
        <f t="shared" si="0"/>
        <v>2</v>
      </c>
      <c r="C28" s="11"/>
      <c r="D28" s="11">
        <v>2</v>
      </c>
      <c r="E28" s="11"/>
      <c r="F28" s="11"/>
    </row>
    <row r="29" spans="1:6" x14ac:dyDescent="0.2">
      <c r="A29" s="11">
        <v>1987</v>
      </c>
      <c r="B29" s="11">
        <f t="shared" si="0"/>
        <v>0</v>
      </c>
      <c r="C29" s="11"/>
      <c r="D29" s="11"/>
      <c r="E29" s="11"/>
      <c r="F29" s="11"/>
    </row>
    <row r="30" spans="1:6" x14ac:dyDescent="0.2">
      <c r="A30" s="11">
        <v>1986</v>
      </c>
      <c r="B30" s="11">
        <f t="shared" si="0"/>
        <v>0</v>
      </c>
      <c r="C30" s="11"/>
      <c r="D30" s="11"/>
      <c r="E30" s="11"/>
      <c r="F30" s="11"/>
    </row>
    <row r="31" spans="1:6" x14ac:dyDescent="0.2">
      <c r="A31" s="11">
        <v>1985</v>
      </c>
      <c r="B31" s="11">
        <f t="shared" si="0"/>
        <v>0</v>
      </c>
      <c r="C31" s="11"/>
      <c r="D31" s="11"/>
      <c r="E31" s="11"/>
      <c r="F31" s="11"/>
    </row>
    <row r="32" spans="1:6" x14ac:dyDescent="0.2">
      <c r="A32" s="11"/>
      <c r="B32" s="11"/>
      <c r="C32" s="11"/>
      <c r="D32" s="11"/>
      <c r="E32" s="11"/>
      <c r="F32" s="11"/>
    </row>
    <row r="33" spans="1:6" x14ac:dyDescent="0.2">
      <c r="A33" s="11"/>
      <c r="B33" s="11" t="s">
        <v>1548</v>
      </c>
      <c r="C33" s="11" t="s">
        <v>2693</v>
      </c>
      <c r="D33" s="11"/>
      <c r="E33" s="11"/>
      <c r="F33" s="11"/>
    </row>
    <row r="34" spans="1:6" x14ac:dyDescent="0.2">
      <c r="A34" s="11" t="s">
        <v>2694</v>
      </c>
      <c r="B34" s="11">
        <f>SUM(B6:B10)</f>
        <v>1</v>
      </c>
      <c r="C34" s="12">
        <f>(B34-B35)/B35</f>
        <v>-0.95833333333333337</v>
      </c>
      <c r="D34" s="11"/>
      <c r="E34" s="11"/>
      <c r="F34" s="11"/>
    </row>
    <row r="35" spans="1:6" x14ac:dyDescent="0.2">
      <c r="A35" s="11" t="s">
        <v>2695</v>
      </c>
      <c r="B35" s="11">
        <f>SUM(B11:B15)</f>
        <v>24</v>
      </c>
      <c r="C35" s="12">
        <f>(B35-B36)/B36</f>
        <v>-0.47826086956521741</v>
      </c>
      <c r="D35" s="11"/>
      <c r="E35" s="11"/>
      <c r="F35" s="11"/>
    </row>
    <row r="36" spans="1:6" x14ac:dyDescent="0.2">
      <c r="A36" s="11" t="s">
        <v>262</v>
      </c>
      <c r="B36" s="11">
        <f>SUM(B16:B20)</f>
        <v>46</v>
      </c>
      <c r="C36" s="12">
        <f>(B36-B37)/B37</f>
        <v>-0.47126436781609193</v>
      </c>
      <c r="D36" s="11"/>
      <c r="E36" s="11"/>
      <c r="F36" s="11"/>
    </row>
    <row r="37" spans="1:6" x14ac:dyDescent="0.2">
      <c r="A37" s="11" t="s">
        <v>2852</v>
      </c>
      <c r="B37" s="11">
        <f>SUM(B21:B25)</f>
        <v>87</v>
      </c>
      <c r="C37" s="12">
        <f>(B37-B38)/B38</f>
        <v>5.6923076923076925</v>
      </c>
      <c r="D37" s="11"/>
      <c r="E37" s="11"/>
      <c r="F37" s="11"/>
    </row>
    <row r="38" spans="1:6" x14ac:dyDescent="0.2">
      <c r="A38" s="11" t="s">
        <v>2851</v>
      </c>
      <c r="B38" s="11">
        <f>SUM(B26:B30)</f>
        <v>13</v>
      </c>
      <c r="C38" s="11"/>
      <c r="D38" s="11"/>
      <c r="E38" s="11"/>
      <c r="F38" s="11"/>
    </row>
    <row r="39" spans="1:6" x14ac:dyDescent="0.2">
      <c r="A39" s="11"/>
      <c r="B39" s="11"/>
      <c r="C39" s="11"/>
      <c r="D39" s="11"/>
      <c r="E39" s="11"/>
      <c r="F39" s="11"/>
    </row>
    <row r="40" spans="1:6" x14ac:dyDescent="0.2">
      <c r="A40" s="11" t="s">
        <v>2696</v>
      </c>
      <c r="B40" s="11">
        <f>SUM(B5:B31)</f>
        <v>172</v>
      </c>
      <c r="C40" s="11"/>
      <c r="D40" s="11"/>
      <c r="E40" s="11"/>
      <c r="F40" s="11"/>
    </row>
  </sheetData>
  <mergeCells count="1">
    <mergeCell ref="A1:F1"/>
  </mergeCells>
  <phoneticPr fontId="2"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selection sqref="A1:F1"/>
    </sheetView>
  </sheetViews>
  <sheetFormatPr defaultRowHeight="12.75" x14ac:dyDescent="0.2"/>
  <cols>
    <col min="1" max="5" width="9.140625" style="1"/>
    <col min="6" max="6" width="3.140625" style="1" customWidth="1"/>
    <col min="7" max="7" width="100.5703125" style="1" customWidth="1"/>
    <col min="8" max="16384" width="9.140625" style="1"/>
  </cols>
  <sheetData>
    <row r="1" spans="1:7" x14ac:dyDescent="0.2">
      <c r="A1" s="13" t="s">
        <v>3319</v>
      </c>
      <c r="B1" s="13"/>
      <c r="C1" s="13"/>
      <c r="D1" s="13"/>
      <c r="E1" s="13"/>
      <c r="F1" s="13"/>
      <c r="G1" s="1" t="s">
        <v>3322</v>
      </c>
    </row>
    <row r="2" spans="1:7" x14ac:dyDescent="0.2">
      <c r="G2" s="1" t="s">
        <v>3323</v>
      </c>
    </row>
    <row r="3" spans="1:7" x14ac:dyDescent="0.2">
      <c r="G3" s="1" t="s">
        <v>3324</v>
      </c>
    </row>
    <row r="4" spans="1:7" x14ac:dyDescent="0.2">
      <c r="A4" s="1" t="s">
        <v>1093</v>
      </c>
      <c r="B4" s="1" t="s">
        <v>1548</v>
      </c>
      <c r="C4" s="1" t="s">
        <v>1539</v>
      </c>
      <c r="D4" s="1" t="s">
        <v>1540</v>
      </c>
      <c r="E4" s="1" t="s">
        <v>1541</v>
      </c>
    </row>
    <row r="5" spans="1:7" x14ac:dyDescent="0.2">
      <c r="A5" s="1">
        <v>2011</v>
      </c>
      <c r="B5" s="1">
        <f>SUM(C5:E5)</f>
        <v>0</v>
      </c>
      <c r="G5" s="1" t="s">
        <v>3321</v>
      </c>
    </row>
    <row r="6" spans="1:7" x14ac:dyDescent="0.2">
      <c r="A6" s="1">
        <v>2010</v>
      </c>
      <c r="B6" s="1">
        <f t="shared" ref="B6:B31" si="0">SUM(C6:E6)</f>
        <v>0</v>
      </c>
      <c r="G6" s="1" t="s">
        <v>3320</v>
      </c>
    </row>
    <row r="7" spans="1:7" x14ac:dyDescent="0.2">
      <c r="A7" s="1">
        <v>2009</v>
      </c>
      <c r="B7" s="1">
        <f t="shared" si="0"/>
        <v>0</v>
      </c>
      <c r="G7" s="1" t="s">
        <v>1550</v>
      </c>
    </row>
    <row r="8" spans="1:7" x14ac:dyDescent="0.2">
      <c r="A8" s="1">
        <v>2008</v>
      </c>
      <c r="B8" s="1">
        <f t="shared" si="0"/>
        <v>1</v>
      </c>
      <c r="C8" s="1">
        <v>1</v>
      </c>
      <c r="G8" s="1" t="s">
        <v>1549</v>
      </c>
    </row>
    <row r="9" spans="1:7" x14ac:dyDescent="0.2">
      <c r="A9" s="1">
        <v>2007</v>
      </c>
      <c r="B9" s="1">
        <f t="shared" si="0"/>
        <v>0</v>
      </c>
    </row>
    <row r="10" spans="1:7" x14ac:dyDescent="0.2">
      <c r="A10" s="1">
        <v>2006</v>
      </c>
      <c r="B10" s="1">
        <f t="shared" si="0"/>
        <v>1</v>
      </c>
      <c r="C10" s="1">
        <v>1</v>
      </c>
    </row>
    <row r="11" spans="1:7" x14ac:dyDescent="0.2">
      <c r="A11" s="1">
        <v>2005</v>
      </c>
      <c r="B11" s="1">
        <f t="shared" si="0"/>
        <v>0</v>
      </c>
    </row>
    <row r="12" spans="1:7" x14ac:dyDescent="0.2">
      <c r="A12" s="1">
        <v>2004</v>
      </c>
      <c r="B12" s="1">
        <f t="shared" si="0"/>
        <v>1</v>
      </c>
      <c r="C12" s="1">
        <v>1</v>
      </c>
    </row>
    <row r="13" spans="1:7" x14ac:dyDescent="0.2">
      <c r="A13" s="1">
        <v>2003</v>
      </c>
      <c r="B13" s="1">
        <f t="shared" si="0"/>
        <v>0</v>
      </c>
    </row>
    <row r="14" spans="1:7" x14ac:dyDescent="0.2">
      <c r="A14" s="1">
        <v>2002</v>
      </c>
      <c r="B14" s="1">
        <f t="shared" si="0"/>
        <v>1</v>
      </c>
      <c r="C14" s="1">
        <v>1</v>
      </c>
    </row>
    <row r="15" spans="1:7" x14ac:dyDescent="0.2">
      <c r="A15" s="1">
        <v>2001</v>
      </c>
      <c r="B15" s="1">
        <f t="shared" si="0"/>
        <v>0</v>
      </c>
    </row>
    <row r="16" spans="1:7" x14ac:dyDescent="0.2">
      <c r="A16" s="1">
        <v>2000</v>
      </c>
      <c r="B16" s="1">
        <f t="shared" si="0"/>
        <v>3</v>
      </c>
      <c r="C16" s="1">
        <v>2</v>
      </c>
      <c r="D16" s="1">
        <v>1</v>
      </c>
    </row>
    <row r="17" spans="1:5" x14ac:dyDescent="0.2">
      <c r="A17" s="1">
        <v>1999</v>
      </c>
      <c r="B17" s="1">
        <f t="shared" si="0"/>
        <v>4</v>
      </c>
      <c r="C17" s="1">
        <v>4</v>
      </c>
    </row>
    <row r="18" spans="1:5" x14ac:dyDescent="0.2">
      <c r="A18" s="1">
        <v>1998</v>
      </c>
      <c r="B18" s="1">
        <f t="shared" si="0"/>
        <v>2</v>
      </c>
      <c r="C18" s="1">
        <v>2</v>
      </c>
    </row>
    <row r="19" spans="1:5" x14ac:dyDescent="0.2">
      <c r="A19" s="1">
        <v>1997</v>
      </c>
      <c r="B19" s="1">
        <f t="shared" si="0"/>
        <v>6</v>
      </c>
      <c r="C19" s="1">
        <v>5</v>
      </c>
      <c r="E19" s="1">
        <v>1</v>
      </c>
    </row>
    <row r="20" spans="1:5" x14ac:dyDescent="0.2">
      <c r="A20" s="1">
        <v>1996</v>
      </c>
      <c r="B20" s="1">
        <f t="shared" si="0"/>
        <v>2</v>
      </c>
      <c r="C20" s="1">
        <v>2</v>
      </c>
    </row>
    <row r="21" spans="1:5" x14ac:dyDescent="0.2">
      <c r="A21" s="1">
        <v>1995</v>
      </c>
      <c r="B21" s="1">
        <f t="shared" si="0"/>
        <v>1</v>
      </c>
      <c r="C21" s="1">
        <v>1</v>
      </c>
    </row>
    <row r="22" spans="1:5" x14ac:dyDescent="0.2">
      <c r="A22" s="1">
        <v>1994</v>
      </c>
      <c r="B22" s="1">
        <f t="shared" si="0"/>
        <v>0</v>
      </c>
    </row>
    <row r="23" spans="1:5" x14ac:dyDescent="0.2">
      <c r="A23" s="1">
        <v>1993</v>
      </c>
      <c r="B23" s="1">
        <f t="shared" si="0"/>
        <v>1</v>
      </c>
      <c r="D23" s="1">
        <v>1</v>
      </c>
    </row>
    <row r="24" spans="1:5" x14ac:dyDescent="0.2">
      <c r="A24" s="1">
        <v>1992</v>
      </c>
      <c r="B24" s="1">
        <f t="shared" si="0"/>
        <v>0</v>
      </c>
    </row>
    <row r="25" spans="1:5" x14ac:dyDescent="0.2">
      <c r="A25" s="1">
        <v>1991</v>
      </c>
      <c r="B25" s="1">
        <f t="shared" si="0"/>
        <v>0</v>
      </c>
    </row>
    <row r="26" spans="1:5" x14ac:dyDescent="0.2">
      <c r="A26" s="1">
        <v>1990</v>
      </c>
      <c r="B26" s="1">
        <f t="shared" si="0"/>
        <v>0</v>
      </c>
    </row>
    <row r="27" spans="1:5" x14ac:dyDescent="0.2">
      <c r="A27" s="1">
        <v>1989</v>
      </c>
      <c r="B27" s="1">
        <f t="shared" si="0"/>
        <v>0</v>
      </c>
    </row>
    <row r="28" spans="1:5" x14ac:dyDescent="0.2">
      <c r="A28" s="1">
        <v>1988</v>
      </c>
      <c r="B28" s="1">
        <f t="shared" si="0"/>
        <v>0</v>
      </c>
    </row>
    <row r="29" spans="1:5" x14ac:dyDescent="0.2">
      <c r="A29" s="1">
        <v>1987</v>
      </c>
      <c r="B29" s="1">
        <f t="shared" si="0"/>
        <v>0</v>
      </c>
    </row>
    <row r="30" spans="1:5" x14ac:dyDescent="0.2">
      <c r="A30" s="1">
        <v>1986</v>
      </c>
      <c r="B30" s="1">
        <f t="shared" si="0"/>
        <v>0</v>
      </c>
    </row>
    <row r="31" spans="1:5" x14ac:dyDescent="0.2">
      <c r="A31" s="1">
        <v>1985</v>
      </c>
      <c r="B31" s="1">
        <f t="shared" si="0"/>
        <v>0</v>
      </c>
    </row>
    <row r="33" spans="1:3" x14ac:dyDescent="0.2">
      <c r="B33" s="1" t="s">
        <v>1548</v>
      </c>
      <c r="C33" s="1" t="s">
        <v>2693</v>
      </c>
    </row>
    <row r="34" spans="1:3" x14ac:dyDescent="0.2">
      <c r="A34" s="1" t="s">
        <v>2694</v>
      </c>
      <c r="B34" s="1">
        <f>SUM(B6:B10)</f>
        <v>2</v>
      </c>
      <c r="C34" s="5">
        <f>(B34-B35)/B35</f>
        <v>0</v>
      </c>
    </row>
    <row r="35" spans="1:3" x14ac:dyDescent="0.2">
      <c r="A35" s="1" t="s">
        <v>2695</v>
      </c>
      <c r="B35" s="1">
        <f>SUM(B11:B15)</f>
        <v>2</v>
      </c>
      <c r="C35" s="5">
        <f>(B35-B36)/B36</f>
        <v>-0.88235294117647056</v>
      </c>
    </row>
    <row r="36" spans="1:3" x14ac:dyDescent="0.2">
      <c r="A36" s="1" t="s">
        <v>262</v>
      </c>
      <c r="B36" s="1">
        <f>SUM(B16:B20)</f>
        <v>17</v>
      </c>
      <c r="C36" s="5">
        <f>(B36-B37)/B37</f>
        <v>7.5</v>
      </c>
    </row>
    <row r="37" spans="1:3" x14ac:dyDescent="0.2">
      <c r="A37" s="1" t="s">
        <v>2852</v>
      </c>
      <c r="B37" s="1">
        <f>SUM(B21:B25)</f>
        <v>2</v>
      </c>
      <c r="C37" s="5"/>
    </row>
    <row r="38" spans="1:3" x14ac:dyDescent="0.2">
      <c r="A38" s="1" t="s">
        <v>2851</v>
      </c>
      <c r="B38" s="1">
        <f>SUM(B26:B30)</f>
        <v>0</v>
      </c>
    </row>
    <row r="40" spans="1:3" x14ac:dyDescent="0.2">
      <c r="A40" s="1" t="s">
        <v>2696</v>
      </c>
      <c r="B40" s="1">
        <f>SUM(B5:B31)</f>
        <v>23</v>
      </c>
    </row>
  </sheetData>
  <mergeCells count="1">
    <mergeCell ref="A1:F1"/>
  </mergeCells>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9"/>
  <sheetViews>
    <sheetView workbookViewId="0">
      <pane ySplit="1" topLeftCell="A2" activePane="bottomLeft" state="frozen"/>
      <selection activeCell="H34" sqref="H34"/>
      <selection pane="bottomLeft"/>
    </sheetView>
  </sheetViews>
  <sheetFormatPr defaultColWidth="60.85546875" defaultRowHeight="12.75" x14ac:dyDescent="0.2"/>
  <cols>
    <col min="1" max="2" width="7" style="2" customWidth="1"/>
    <col min="3" max="3" width="8.5703125" style="2" customWidth="1"/>
    <col min="4" max="4" width="12.28515625" style="10" customWidth="1"/>
    <col min="5" max="5" width="26.140625" style="2" customWidth="1"/>
    <col min="6" max="6" width="9.140625" style="1" customWidth="1"/>
    <col min="7" max="7" width="22.28515625" style="2" customWidth="1"/>
    <col min="8" max="8" width="24.5703125" style="2" customWidth="1"/>
    <col min="9" max="9" width="5.85546875" style="2" customWidth="1"/>
    <col min="10" max="10" width="7" style="2" customWidth="1"/>
    <col min="11" max="11" width="8.140625" style="2" customWidth="1"/>
    <col min="12" max="12" width="60.85546875" style="2" customWidth="1"/>
    <col min="13" max="13" width="3" style="2" customWidth="1"/>
    <col min="14" max="16384" width="60.85546875" style="2"/>
  </cols>
  <sheetData>
    <row r="1" spans="1:14" x14ac:dyDescent="0.2">
      <c r="A1" s="2" t="s">
        <v>1091</v>
      </c>
      <c r="B1" s="2" t="s">
        <v>1128</v>
      </c>
      <c r="C1" s="2" t="s">
        <v>1093</v>
      </c>
      <c r="D1" s="10" t="s">
        <v>1094</v>
      </c>
      <c r="E1" s="2" t="s">
        <v>44</v>
      </c>
      <c r="F1" s="2" t="s">
        <v>2075</v>
      </c>
      <c r="G1" s="2" t="s">
        <v>1554</v>
      </c>
      <c r="H1" s="2" t="s">
        <v>1555</v>
      </c>
      <c r="I1" s="2" t="s">
        <v>2817</v>
      </c>
      <c r="J1" s="2" t="s">
        <v>2818</v>
      </c>
      <c r="K1" s="2" t="s">
        <v>1092</v>
      </c>
      <c r="L1" s="2" t="s">
        <v>1095</v>
      </c>
      <c r="N1" s="2" t="s">
        <v>853</v>
      </c>
    </row>
    <row r="2" spans="1:14" x14ac:dyDescent="0.2">
      <c r="A2" s="2" t="s">
        <v>2326</v>
      </c>
      <c r="B2" s="2">
        <v>1</v>
      </c>
      <c r="C2" s="2">
        <v>1996</v>
      </c>
      <c r="D2" s="10">
        <v>35101</v>
      </c>
      <c r="E2" s="2" t="s">
        <v>2417</v>
      </c>
      <c r="F2" s="2" t="s">
        <v>723</v>
      </c>
      <c r="G2" s="2" t="s">
        <v>3156</v>
      </c>
      <c r="H2" s="2" t="s">
        <v>3149</v>
      </c>
      <c r="K2" s="2" t="s">
        <v>2592</v>
      </c>
      <c r="L2" s="2" t="s">
        <v>3150</v>
      </c>
      <c r="N2" s="2" t="s">
        <v>893</v>
      </c>
    </row>
    <row r="3" spans="1:14" x14ac:dyDescent="0.2">
      <c r="A3" s="2" t="s">
        <v>2326</v>
      </c>
      <c r="B3" s="2">
        <v>4</v>
      </c>
      <c r="C3" s="2">
        <v>1996</v>
      </c>
      <c r="D3" s="10">
        <v>35223</v>
      </c>
      <c r="E3" s="2" t="s">
        <v>710</v>
      </c>
      <c r="F3" s="2" t="s">
        <v>734</v>
      </c>
      <c r="G3" s="2" t="s">
        <v>120</v>
      </c>
      <c r="H3" s="2" t="s">
        <v>27</v>
      </c>
      <c r="K3" s="2" t="s">
        <v>2592</v>
      </c>
      <c r="L3" s="2" t="s">
        <v>2027</v>
      </c>
      <c r="N3" s="2" t="s">
        <v>894</v>
      </c>
    </row>
    <row r="4" spans="1:14" x14ac:dyDescent="0.2">
      <c r="A4" s="2" t="s">
        <v>2326</v>
      </c>
      <c r="B4" s="2">
        <v>5</v>
      </c>
      <c r="C4" s="2">
        <v>1996</v>
      </c>
      <c r="D4" s="10">
        <v>35298</v>
      </c>
      <c r="E4" s="2" t="s">
        <v>2410</v>
      </c>
      <c r="F4" s="2" t="s">
        <v>733</v>
      </c>
      <c r="G4" s="2" t="s">
        <v>2415</v>
      </c>
      <c r="H4" s="2" t="s">
        <v>621</v>
      </c>
      <c r="I4" s="2">
        <v>1</v>
      </c>
      <c r="K4" s="2" t="s">
        <v>1097</v>
      </c>
      <c r="L4" s="2" t="s">
        <v>2416</v>
      </c>
      <c r="N4" s="2" t="s">
        <v>251</v>
      </c>
    </row>
    <row r="5" spans="1:14" x14ac:dyDescent="0.2">
      <c r="A5" s="2" t="s">
        <v>2326</v>
      </c>
      <c r="B5" s="2">
        <v>9</v>
      </c>
      <c r="C5" s="2">
        <v>1996</v>
      </c>
      <c r="D5" s="10">
        <v>35323</v>
      </c>
      <c r="E5" s="2" t="s">
        <v>675</v>
      </c>
      <c r="F5" s="2" t="s">
        <v>728</v>
      </c>
      <c r="G5" s="2" t="s">
        <v>60</v>
      </c>
      <c r="H5" s="2" t="s">
        <v>620</v>
      </c>
      <c r="K5" s="2" t="s">
        <v>2592</v>
      </c>
      <c r="L5" s="3" t="s">
        <v>1488</v>
      </c>
      <c r="N5" s="2" t="s">
        <v>895</v>
      </c>
    </row>
    <row r="6" spans="1:14" x14ac:dyDescent="0.2">
      <c r="A6" s="2" t="s">
        <v>2326</v>
      </c>
      <c r="B6" s="2">
        <v>18</v>
      </c>
      <c r="C6" s="2">
        <v>1997</v>
      </c>
      <c r="D6" s="10">
        <v>35677</v>
      </c>
      <c r="E6" s="2" t="s">
        <v>688</v>
      </c>
      <c r="F6" s="2" t="s">
        <v>738</v>
      </c>
      <c r="G6" s="2" t="s">
        <v>48</v>
      </c>
      <c r="H6" s="2" t="s">
        <v>639</v>
      </c>
      <c r="I6" s="2">
        <v>1</v>
      </c>
      <c r="J6" s="2">
        <v>1</v>
      </c>
      <c r="K6" s="2" t="s">
        <v>2592</v>
      </c>
      <c r="L6" s="3" t="s">
        <v>1486</v>
      </c>
      <c r="N6" s="2" t="s">
        <v>896</v>
      </c>
    </row>
    <row r="7" spans="1:14" x14ac:dyDescent="0.2">
      <c r="A7" s="2" t="s">
        <v>2326</v>
      </c>
      <c r="B7" s="2">
        <v>19</v>
      </c>
      <c r="C7" s="2">
        <v>1997</v>
      </c>
      <c r="D7" s="10">
        <v>35678</v>
      </c>
      <c r="E7" s="2" t="s">
        <v>673</v>
      </c>
      <c r="F7" s="2" t="s">
        <v>726</v>
      </c>
      <c r="G7" s="2" t="s">
        <v>48</v>
      </c>
      <c r="H7" s="2" t="s">
        <v>974</v>
      </c>
      <c r="I7" s="2">
        <v>1</v>
      </c>
      <c r="J7" s="2">
        <v>1</v>
      </c>
      <c r="K7" s="2" t="s">
        <v>2592</v>
      </c>
      <c r="L7" s="3" t="s">
        <v>847</v>
      </c>
      <c r="N7" s="2" t="s">
        <v>897</v>
      </c>
    </row>
    <row r="8" spans="1:14" x14ac:dyDescent="0.2">
      <c r="A8" s="2" t="s">
        <v>2326</v>
      </c>
      <c r="B8" s="2">
        <v>20</v>
      </c>
      <c r="C8" s="2">
        <v>1997</v>
      </c>
      <c r="D8" s="10">
        <v>35694</v>
      </c>
      <c r="E8" s="2" t="s">
        <v>712</v>
      </c>
      <c r="F8" s="2" t="s">
        <v>732</v>
      </c>
      <c r="G8" s="2" t="s">
        <v>771</v>
      </c>
      <c r="H8" s="2" t="s">
        <v>639</v>
      </c>
      <c r="I8" s="2">
        <v>1</v>
      </c>
      <c r="J8" s="2">
        <v>1</v>
      </c>
      <c r="K8" s="2" t="s">
        <v>2592</v>
      </c>
      <c r="L8" s="3" t="s">
        <v>847</v>
      </c>
      <c r="N8" s="2" t="s">
        <v>202</v>
      </c>
    </row>
    <row r="9" spans="1:14" x14ac:dyDescent="0.2">
      <c r="A9" s="2" t="s">
        <v>2326</v>
      </c>
      <c r="B9" s="2">
        <v>22</v>
      </c>
      <c r="C9" s="2">
        <v>1997</v>
      </c>
      <c r="D9" s="10">
        <v>35729</v>
      </c>
      <c r="E9" s="2" t="s">
        <v>674</v>
      </c>
      <c r="F9" s="2" t="s">
        <v>727</v>
      </c>
      <c r="G9" s="2" t="s">
        <v>56</v>
      </c>
      <c r="H9" s="2" t="s">
        <v>981</v>
      </c>
      <c r="K9" s="2" t="s">
        <v>2592</v>
      </c>
      <c r="L9" s="2" t="s">
        <v>844</v>
      </c>
    </row>
    <row r="10" spans="1:14" x14ac:dyDescent="0.2">
      <c r="A10" s="2" t="s">
        <v>2326</v>
      </c>
      <c r="B10" s="2">
        <v>23</v>
      </c>
      <c r="C10" s="2">
        <v>1997</v>
      </c>
      <c r="D10" s="10">
        <v>35729</v>
      </c>
      <c r="E10" s="2" t="s">
        <v>682</v>
      </c>
      <c r="F10" s="2" t="s">
        <v>733</v>
      </c>
      <c r="G10" s="2" t="s">
        <v>72</v>
      </c>
      <c r="H10" s="2" t="s">
        <v>628</v>
      </c>
      <c r="K10" s="2" t="s">
        <v>2592</v>
      </c>
      <c r="L10" s="2" t="s">
        <v>845</v>
      </c>
    </row>
    <row r="11" spans="1:14" x14ac:dyDescent="0.2">
      <c r="A11" s="2" t="s">
        <v>2326</v>
      </c>
      <c r="B11" s="2">
        <v>24</v>
      </c>
      <c r="C11" s="2">
        <v>1997</v>
      </c>
      <c r="D11" s="10">
        <v>35736</v>
      </c>
      <c r="E11" s="2" t="s">
        <v>674</v>
      </c>
      <c r="F11" s="2" t="s">
        <v>727</v>
      </c>
      <c r="G11" s="2" t="s">
        <v>55</v>
      </c>
      <c r="H11" s="2" t="s">
        <v>980</v>
      </c>
      <c r="K11" s="2" t="s">
        <v>2592</v>
      </c>
      <c r="L11" s="2" t="s">
        <v>843</v>
      </c>
      <c r="N11" s="2" t="s">
        <v>890</v>
      </c>
    </row>
    <row r="12" spans="1:14" x14ac:dyDescent="0.2">
      <c r="A12" s="2" t="s">
        <v>2326</v>
      </c>
      <c r="B12" s="2">
        <v>25</v>
      </c>
      <c r="C12" s="2">
        <v>1997</v>
      </c>
      <c r="D12" s="10">
        <v>35739</v>
      </c>
      <c r="E12" s="2" t="s">
        <v>695</v>
      </c>
      <c r="F12" s="2" t="s">
        <v>759</v>
      </c>
      <c r="G12" s="2" t="s">
        <v>93</v>
      </c>
      <c r="H12" s="2" t="s">
        <v>647</v>
      </c>
      <c r="K12" s="2" t="s">
        <v>2592</v>
      </c>
      <c r="L12" s="2" t="s">
        <v>842</v>
      </c>
      <c r="N12" s="2" t="s">
        <v>891</v>
      </c>
    </row>
    <row r="13" spans="1:14" x14ac:dyDescent="0.2">
      <c r="A13" s="2" t="s">
        <v>2326</v>
      </c>
      <c r="B13" s="2">
        <v>26</v>
      </c>
      <c r="C13" s="2">
        <v>1997</v>
      </c>
      <c r="D13" s="10">
        <v>35775</v>
      </c>
      <c r="E13" s="2" t="s">
        <v>687</v>
      </c>
      <c r="F13" s="2" t="s">
        <v>737</v>
      </c>
      <c r="G13" s="2" t="s">
        <v>84</v>
      </c>
      <c r="H13" s="2" t="s">
        <v>638</v>
      </c>
      <c r="K13" s="2" t="s">
        <v>2592</v>
      </c>
      <c r="L13" s="2" t="s">
        <v>249</v>
      </c>
      <c r="N13" s="2" t="s">
        <v>892</v>
      </c>
    </row>
    <row r="14" spans="1:14" x14ac:dyDescent="0.2">
      <c r="A14" s="2" t="s">
        <v>2326</v>
      </c>
      <c r="B14" s="2">
        <v>27</v>
      </c>
      <c r="C14" s="2">
        <v>1997</v>
      </c>
      <c r="D14" s="10">
        <v>35783</v>
      </c>
      <c r="E14" s="2" t="s">
        <v>684</v>
      </c>
      <c r="F14" s="2" t="s">
        <v>728</v>
      </c>
      <c r="G14" s="2" t="s">
        <v>77</v>
      </c>
      <c r="H14" s="2" t="s">
        <v>632</v>
      </c>
      <c r="K14" s="2" t="s">
        <v>2592</v>
      </c>
      <c r="L14" s="2" t="s">
        <v>248</v>
      </c>
    </row>
    <row r="15" spans="1:14" x14ac:dyDescent="0.2">
      <c r="A15" s="2" t="s">
        <v>2326</v>
      </c>
      <c r="B15" s="2">
        <v>29</v>
      </c>
      <c r="C15" s="2">
        <v>1998</v>
      </c>
      <c r="D15" s="10">
        <v>35821</v>
      </c>
      <c r="E15" s="2" t="s">
        <v>714</v>
      </c>
      <c r="F15" s="2" t="s">
        <v>749</v>
      </c>
      <c r="G15" s="2" t="s">
        <v>125</v>
      </c>
      <c r="H15" s="2" t="s">
        <v>41</v>
      </c>
      <c r="K15" s="2" t="s">
        <v>2592</v>
      </c>
      <c r="L15" s="3" t="s">
        <v>247</v>
      </c>
    </row>
    <row r="16" spans="1:14" x14ac:dyDescent="0.2">
      <c r="A16" s="2" t="s">
        <v>2326</v>
      </c>
      <c r="B16" s="2">
        <v>30</v>
      </c>
      <c r="C16" s="2">
        <v>1998</v>
      </c>
      <c r="D16" s="10">
        <v>35827</v>
      </c>
      <c r="E16" s="2" t="s">
        <v>668</v>
      </c>
      <c r="F16" s="2" t="s">
        <v>725</v>
      </c>
      <c r="G16" s="2" t="s">
        <v>664</v>
      </c>
      <c r="H16" s="1" t="s">
        <v>621</v>
      </c>
      <c r="I16" s="2">
        <v>1</v>
      </c>
      <c r="J16" s="2">
        <v>1</v>
      </c>
      <c r="K16" s="2" t="s">
        <v>2592</v>
      </c>
      <c r="L16" s="3" t="s">
        <v>246</v>
      </c>
    </row>
    <row r="17" spans="1:12" x14ac:dyDescent="0.2">
      <c r="A17" s="2" t="s">
        <v>2326</v>
      </c>
      <c r="B17" s="2">
        <v>31</v>
      </c>
      <c r="C17" s="2">
        <v>1998</v>
      </c>
      <c r="D17" s="10">
        <v>35850</v>
      </c>
      <c r="E17" s="2" t="s">
        <v>680</v>
      </c>
      <c r="F17" s="2" t="s">
        <v>731</v>
      </c>
      <c r="G17" s="2" t="s">
        <v>66</v>
      </c>
      <c r="H17" s="2" t="s">
        <v>2226</v>
      </c>
      <c r="K17" s="2" t="s">
        <v>2592</v>
      </c>
      <c r="L17" s="2" t="s">
        <v>1485</v>
      </c>
    </row>
    <row r="18" spans="1:12" x14ac:dyDescent="0.2">
      <c r="A18" s="2" t="s">
        <v>2326</v>
      </c>
      <c r="B18" s="2">
        <v>38</v>
      </c>
      <c r="C18" s="2">
        <v>1998</v>
      </c>
      <c r="D18" s="10">
        <v>36065</v>
      </c>
      <c r="E18" s="2" t="s">
        <v>682</v>
      </c>
      <c r="F18" s="2" t="s">
        <v>733</v>
      </c>
      <c r="G18" s="2" t="s">
        <v>71</v>
      </c>
      <c r="H18" s="2" t="s">
        <v>628</v>
      </c>
      <c r="K18" s="2" t="s">
        <v>2592</v>
      </c>
      <c r="L18" s="2" t="s">
        <v>336</v>
      </c>
    </row>
    <row r="19" spans="1:12" x14ac:dyDescent="0.2">
      <c r="A19" s="2" t="s">
        <v>2326</v>
      </c>
      <c r="B19" s="2">
        <v>40</v>
      </c>
      <c r="C19" s="2">
        <v>1998</v>
      </c>
      <c r="D19" s="10">
        <v>36076</v>
      </c>
      <c r="E19" s="2" t="s">
        <v>706</v>
      </c>
      <c r="F19" s="2" t="s">
        <v>748</v>
      </c>
      <c r="G19" s="2" t="s">
        <v>116</v>
      </c>
      <c r="H19" s="2" t="s">
        <v>39</v>
      </c>
      <c r="K19" s="2" t="s">
        <v>1097</v>
      </c>
      <c r="L19" s="2" t="s">
        <v>334</v>
      </c>
    </row>
    <row r="20" spans="1:12" x14ac:dyDescent="0.2">
      <c r="A20" s="2" t="s">
        <v>2326</v>
      </c>
      <c r="B20" s="2">
        <v>43</v>
      </c>
      <c r="C20" s="2">
        <v>1999</v>
      </c>
      <c r="D20" s="10">
        <v>36285</v>
      </c>
      <c r="E20" s="2" t="s">
        <v>675</v>
      </c>
      <c r="F20" s="2" t="s">
        <v>728</v>
      </c>
      <c r="G20" s="2" t="s">
        <v>54</v>
      </c>
      <c r="H20" s="2" t="s">
        <v>979</v>
      </c>
      <c r="K20" s="2" t="s">
        <v>2592</v>
      </c>
      <c r="L20" s="2" t="s">
        <v>332</v>
      </c>
    </row>
    <row r="21" spans="1:12" x14ac:dyDescent="0.2">
      <c r="A21" s="2" t="s">
        <v>2326</v>
      </c>
      <c r="B21" s="2">
        <v>44</v>
      </c>
      <c r="C21" s="2">
        <v>1999</v>
      </c>
      <c r="D21" s="10">
        <v>36289</v>
      </c>
      <c r="E21" s="2" t="s">
        <v>331</v>
      </c>
      <c r="F21" s="2" t="s">
        <v>728</v>
      </c>
      <c r="G21" s="2" t="s">
        <v>70</v>
      </c>
      <c r="H21" s="2" t="s">
        <v>627</v>
      </c>
      <c r="I21" s="2">
        <v>1</v>
      </c>
      <c r="K21" s="2" t="s">
        <v>2592</v>
      </c>
      <c r="L21" s="2" t="s">
        <v>330</v>
      </c>
    </row>
    <row r="22" spans="1:12" x14ac:dyDescent="0.2">
      <c r="A22" s="2" t="s">
        <v>2326</v>
      </c>
      <c r="B22" s="2">
        <v>45</v>
      </c>
      <c r="C22" s="2">
        <v>1999</v>
      </c>
      <c r="D22" s="10">
        <v>36327</v>
      </c>
      <c r="E22" s="2" t="s">
        <v>2417</v>
      </c>
      <c r="F22" s="2" t="s">
        <v>723</v>
      </c>
      <c r="G22" s="2" t="s">
        <v>3153</v>
      </c>
      <c r="H22" s="2" t="s">
        <v>974</v>
      </c>
      <c r="K22" s="2" t="s">
        <v>2592</v>
      </c>
      <c r="L22" s="2" t="s">
        <v>3146</v>
      </c>
    </row>
    <row r="23" spans="1:12" x14ac:dyDescent="0.2">
      <c r="A23" s="2" t="s">
        <v>2326</v>
      </c>
      <c r="B23" s="2">
        <v>46</v>
      </c>
      <c r="C23" s="2">
        <v>1999</v>
      </c>
      <c r="D23" s="10">
        <v>36424</v>
      </c>
      <c r="E23" s="2" t="s">
        <v>685</v>
      </c>
      <c r="F23" s="2" t="s">
        <v>735</v>
      </c>
      <c r="G23" s="2" t="s">
        <v>79</v>
      </c>
      <c r="H23" s="2" t="s">
        <v>634</v>
      </c>
      <c r="J23" s="2">
        <v>1</v>
      </c>
      <c r="K23" s="2" t="s">
        <v>2592</v>
      </c>
      <c r="L23" s="2" t="s">
        <v>1483</v>
      </c>
    </row>
    <row r="24" spans="1:12" x14ac:dyDescent="0.2">
      <c r="A24" s="2" t="s">
        <v>2326</v>
      </c>
      <c r="B24" s="2">
        <v>50</v>
      </c>
      <c r="C24" s="2">
        <v>1999</v>
      </c>
      <c r="D24" s="10">
        <v>36449</v>
      </c>
      <c r="E24" s="2" t="s">
        <v>698</v>
      </c>
      <c r="F24" s="2" t="s">
        <v>744</v>
      </c>
      <c r="G24" s="2" t="s">
        <v>99</v>
      </c>
      <c r="H24" s="2" t="s">
        <v>649</v>
      </c>
      <c r="K24" s="2" t="s">
        <v>2592</v>
      </c>
      <c r="L24" s="2" t="s">
        <v>327</v>
      </c>
    </row>
    <row r="25" spans="1:12" x14ac:dyDescent="0.2">
      <c r="A25" s="2" t="s">
        <v>2326</v>
      </c>
      <c r="B25" s="2">
        <v>53</v>
      </c>
      <c r="C25" s="2">
        <v>1999</v>
      </c>
      <c r="D25" s="10">
        <v>36496</v>
      </c>
      <c r="E25" s="2" t="s">
        <v>768</v>
      </c>
      <c r="F25" s="2" t="s">
        <v>735</v>
      </c>
      <c r="G25" s="2" t="s">
        <v>1121</v>
      </c>
      <c r="H25" s="2" t="s">
        <v>33</v>
      </c>
      <c r="J25" s="2">
        <v>1</v>
      </c>
      <c r="K25" s="2" t="s">
        <v>1097</v>
      </c>
      <c r="L25" s="2" t="s">
        <v>324</v>
      </c>
    </row>
    <row r="26" spans="1:12" x14ac:dyDescent="0.2">
      <c r="A26" s="2" t="s">
        <v>2326</v>
      </c>
      <c r="B26" s="2">
        <v>55</v>
      </c>
      <c r="C26" s="2">
        <v>2000</v>
      </c>
      <c r="D26" s="10">
        <v>36618</v>
      </c>
      <c r="E26" s="2" t="s">
        <v>697</v>
      </c>
      <c r="F26" s="2" t="s">
        <v>744</v>
      </c>
      <c r="G26" s="2" t="s">
        <v>98</v>
      </c>
      <c r="H26" s="2" t="s">
        <v>648</v>
      </c>
      <c r="K26" s="2" t="s">
        <v>1097</v>
      </c>
      <c r="L26" s="2" t="s">
        <v>322</v>
      </c>
    </row>
    <row r="27" spans="1:12" x14ac:dyDescent="0.2">
      <c r="A27" s="2" t="s">
        <v>2326</v>
      </c>
      <c r="B27" s="2">
        <v>56</v>
      </c>
      <c r="C27" s="2">
        <v>2000</v>
      </c>
      <c r="D27" s="10">
        <v>36665</v>
      </c>
      <c r="E27" s="2" t="s">
        <v>2410</v>
      </c>
      <c r="F27" s="2" t="s">
        <v>733</v>
      </c>
      <c r="G27" s="2" t="s">
        <v>2414</v>
      </c>
      <c r="H27" s="2" t="s">
        <v>621</v>
      </c>
      <c r="I27" s="2">
        <v>1</v>
      </c>
      <c r="K27" s="2" t="s">
        <v>2592</v>
      </c>
      <c r="L27" s="2" t="s">
        <v>860</v>
      </c>
    </row>
    <row r="28" spans="1:12" x14ac:dyDescent="0.2">
      <c r="A28" s="2" t="s">
        <v>2326</v>
      </c>
      <c r="B28" s="2">
        <v>58</v>
      </c>
      <c r="C28" s="2">
        <v>2000</v>
      </c>
      <c r="D28" s="10">
        <v>36741</v>
      </c>
      <c r="E28" s="2" t="s">
        <v>674</v>
      </c>
      <c r="F28" s="2" t="s">
        <v>727</v>
      </c>
      <c r="G28" s="2" t="s">
        <v>53</v>
      </c>
      <c r="H28" s="2" t="s">
        <v>978</v>
      </c>
      <c r="K28" s="2" t="s">
        <v>1097</v>
      </c>
      <c r="L28" s="2" t="s">
        <v>320</v>
      </c>
    </row>
    <row r="29" spans="1:12" x14ac:dyDescent="0.2">
      <c r="A29" s="2" t="s">
        <v>2326</v>
      </c>
      <c r="B29" s="2">
        <v>59</v>
      </c>
      <c r="C29" s="2">
        <v>2000</v>
      </c>
      <c r="D29" s="10">
        <v>36750</v>
      </c>
      <c r="E29" s="2" t="s">
        <v>678</v>
      </c>
      <c r="F29" s="2" t="s">
        <v>728</v>
      </c>
      <c r="G29" s="2" t="s">
        <v>64</v>
      </c>
      <c r="H29" s="2" t="s">
        <v>624</v>
      </c>
      <c r="K29" s="2" t="s">
        <v>2592</v>
      </c>
      <c r="L29" s="2" t="s">
        <v>263</v>
      </c>
    </row>
    <row r="30" spans="1:12" x14ac:dyDescent="0.2">
      <c r="A30" s="2" t="s">
        <v>2326</v>
      </c>
      <c r="B30" s="2">
        <v>68</v>
      </c>
      <c r="C30" s="2">
        <v>2000</v>
      </c>
      <c r="D30" s="10">
        <v>36811</v>
      </c>
      <c r="E30" s="2" t="s">
        <v>675</v>
      </c>
      <c r="F30" s="2" t="s">
        <v>728</v>
      </c>
      <c r="G30" s="2" t="s">
        <v>52</v>
      </c>
      <c r="H30" s="2" t="s">
        <v>977</v>
      </c>
      <c r="K30" s="2" t="s">
        <v>1097</v>
      </c>
      <c r="L30" s="2" t="s">
        <v>797</v>
      </c>
    </row>
    <row r="31" spans="1:12" x14ac:dyDescent="0.2">
      <c r="A31" s="2" t="s">
        <v>2326</v>
      </c>
      <c r="B31" s="2">
        <v>72</v>
      </c>
      <c r="C31" s="2">
        <v>2001</v>
      </c>
      <c r="D31" s="10">
        <v>37083</v>
      </c>
      <c r="E31" s="2" t="s">
        <v>677</v>
      </c>
      <c r="F31" s="2" t="s">
        <v>727</v>
      </c>
      <c r="G31" s="2" t="s">
        <v>63</v>
      </c>
      <c r="H31" s="2" t="s">
        <v>623</v>
      </c>
      <c r="J31" s="2">
        <v>1</v>
      </c>
      <c r="K31" s="2" t="s">
        <v>2592</v>
      </c>
      <c r="L31" s="2" t="s">
        <v>794</v>
      </c>
    </row>
    <row r="32" spans="1:12" x14ac:dyDescent="0.2">
      <c r="A32" s="2" t="s">
        <v>2326</v>
      </c>
      <c r="B32" s="2">
        <v>73</v>
      </c>
      <c r="C32" s="2">
        <v>2001</v>
      </c>
      <c r="D32" s="10">
        <v>37130</v>
      </c>
      <c r="E32" s="2" t="s">
        <v>690</v>
      </c>
      <c r="F32" s="2" t="s">
        <v>739</v>
      </c>
      <c r="G32" s="2" t="s">
        <v>87</v>
      </c>
      <c r="H32" s="2" t="s">
        <v>642</v>
      </c>
      <c r="K32" s="2" t="s">
        <v>1097</v>
      </c>
      <c r="L32" s="2" t="s">
        <v>793</v>
      </c>
    </row>
    <row r="33" spans="1:12" x14ac:dyDescent="0.2">
      <c r="A33" s="2" t="s">
        <v>2326</v>
      </c>
      <c r="B33" s="2">
        <v>75</v>
      </c>
      <c r="C33" s="2">
        <v>2001</v>
      </c>
      <c r="D33" s="10">
        <v>37164</v>
      </c>
      <c r="E33" s="2" t="s">
        <v>699</v>
      </c>
      <c r="F33" s="2" t="s">
        <v>726</v>
      </c>
      <c r="G33" s="2" t="s">
        <v>100</v>
      </c>
      <c r="H33" s="2" t="s">
        <v>650</v>
      </c>
      <c r="J33" s="2">
        <v>1</v>
      </c>
      <c r="K33" s="2" t="s">
        <v>1097</v>
      </c>
      <c r="L33" s="2" t="s">
        <v>792</v>
      </c>
    </row>
    <row r="34" spans="1:12" x14ac:dyDescent="0.2">
      <c r="A34" s="2" t="s">
        <v>2326</v>
      </c>
      <c r="B34" s="2">
        <v>77</v>
      </c>
      <c r="C34" s="2">
        <v>2001</v>
      </c>
      <c r="D34" s="10">
        <v>37185</v>
      </c>
      <c r="E34" s="2" t="s">
        <v>790</v>
      </c>
      <c r="F34" s="2" t="s">
        <v>761</v>
      </c>
      <c r="G34" s="2" t="s">
        <v>92</v>
      </c>
      <c r="H34" s="2" t="s">
        <v>646</v>
      </c>
      <c r="J34" s="2">
        <v>1</v>
      </c>
      <c r="K34" s="2" t="s">
        <v>1097</v>
      </c>
      <c r="L34" s="2" t="s">
        <v>789</v>
      </c>
    </row>
    <row r="35" spans="1:12" x14ac:dyDescent="0.2">
      <c r="A35" s="2" t="s">
        <v>2326</v>
      </c>
      <c r="B35" s="2">
        <v>81</v>
      </c>
      <c r="C35" s="2">
        <v>2002</v>
      </c>
      <c r="D35" s="10">
        <v>37287</v>
      </c>
      <c r="E35" s="2" t="s">
        <v>700</v>
      </c>
      <c r="F35" s="2" t="s">
        <v>745</v>
      </c>
      <c r="G35" s="2" t="s">
        <v>103</v>
      </c>
      <c r="H35" s="2" t="s">
        <v>652</v>
      </c>
      <c r="K35" s="2" t="s">
        <v>1097</v>
      </c>
      <c r="L35" s="2" t="s">
        <v>783</v>
      </c>
    </row>
    <row r="36" spans="1:12" x14ac:dyDescent="0.2">
      <c r="A36" s="2" t="s">
        <v>2326</v>
      </c>
      <c r="B36" s="2">
        <v>82</v>
      </c>
      <c r="C36" s="2">
        <v>2002</v>
      </c>
      <c r="D36" s="10">
        <v>37303</v>
      </c>
      <c r="E36" s="2" t="s">
        <v>694</v>
      </c>
      <c r="F36" s="2" t="s">
        <v>742</v>
      </c>
      <c r="G36" s="2" t="s">
        <v>91</v>
      </c>
      <c r="H36" s="2" t="s">
        <v>645</v>
      </c>
      <c r="K36" s="2" t="s">
        <v>1097</v>
      </c>
      <c r="L36" s="2" t="s">
        <v>782</v>
      </c>
    </row>
    <row r="37" spans="1:12" x14ac:dyDescent="0.2">
      <c r="A37" s="2" t="s">
        <v>2326</v>
      </c>
      <c r="B37" s="2">
        <v>83</v>
      </c>
      <c r="C37" s="2">
        <v>2002</v>
      </c>
      <c r="D37" s="10">
        <v>37305</v>
      </c>
      <c r="E37" s="2" t="s">
        <v>674</v>
      </c>
      <c r="F37" s="2" t="s">
        <v>727</v>
      </c>
      <c r="G37" s="2" t="s">
        <v>772</v>
      </c>
      <c r="H37" s="2" t="s">
        <v>34</v>
      </c>
      <c r="I37" s="2">
        <v>1</v>
      </c>
      <c r="K37" s="2" t="s">
        <v>1097</v>
      </c>
      <c r="L37" s="3" t="s">
        <v>2034</v>
      </c>
    </row>
    <row r="38" spans="1:12" x14ac:dyDescent="0.2">
      <c r="A38" s="2" t="s">
        <v>2326</v>
      </c>
      <c r="B38" s="2">
        <v>84</v>
      </c>
      <c r="C38" s="2">
        <v>2002</v>
      </c>
      <c r="D38" s="10">
        <v>37346</v>
      </c>
      <c r="E38" s="2" t="s">
        <v>2417</v>
      </c>
      <c r="F38" s="2" t="s">
        <v>723</v>
      </c>
      <c r="G38" s="2" t="s">
        <v>3137</v>
      </c>
      <c r="H38" s="2" t="s">
        <v>3138</v>
      </c>
      <c r="K38" s="2" t="s">
        <v>1097</v>
      </c>
      <c r="L38" s="2" t="s">
        <v>3139</v>
      </c>
    </row>
    <row r="39" spans="1:12" x14ac:dyDescent="0.2">
      <c r="A39" s="2" t="s">
        <v>2326</v>
      </c>
      <c r="B39" s="2">
        <v>87</v>
      </c>
      <c r="C39" s="2">
        <v>2002</v>
      </c>
      <c r="D39" s="10">
        <v>37549</v>
      </c>
      <c r="E39" s="2" t="s">
        <v>708</v>
      </c>
      <c r="F39" s="2" t="s">
        <v>730</v>
      </c>
      <c r="G39" s="2" t="s">
        <v>113</v>
      </c>
      <c r="H39" s="2" t="s">
        <v>38</v>
      </c>
      <c r="K39" s="2" t="s">
        <v>2592</v>
      </c>
      <c r="L39" s="2" t="s">
        <v>1773</v>
      </c>
    </row>
    <row r="40" spans="1:12" x14ac:dyDescent="0.2">
      <c r="A40" s="2" t="s">
        <v>2326</v>
      </c>
      <c r="B40" s="2">
        <v>89</v>
      </c>
      <c r="C40" s="2">
        <v>2003</v>
      </c>
      <c r="D40" s="10">
        <v>37653</v>
      </c>
      <c r="E40" s="2" t="s">
        <v>669</v>
      </c>
      <c r="F40" s="2" t="s">
        <v>725</v>
      </c>
      <c r="G40" s="2" t="s">
        <v>657</v>
      </c>
      <c r="H40" s="2" t="s">
        <v>621</v>
      </c>
      <c r="I40" s="2">
        <v>1</v>
      </c>
      <c r="K40" s="2" t="s">
        <v>2592</v>
      </c>
      <c r="L40" s="3" t="s">
        <v>1772</v>
      </c>
    </row>
    <row r="41" spans="1:12" x14ac:dyDescent="0.2">
      <c r="A41" s="2" t="s">
        <v>2326</v>
      </c>
      <c r="B41" s="2">
        <v>90</v>
      </c>
      <c r="C41" s="2">
        <v>2003</v>
      </c>
      <c r="D41" s="10">
        <v>37672</v>
      </c>
      <c r="E41" s="2" t="s">
        <v>2031</v>
      </c>
      <c r="F41" s="2" t="s">
        <v>739</v>
      </c>
      <c r="G41" s="2" t="s">
        <v>58</v>
      </c>
      <c r="H41" s="2" t="s">
        <v>984</v>
      </c>
      <c r="K41" s="2" t="s">
        <v>1097</v>
      </c>
      <c r="L41" s="2" t="s">
        <v>2030</v>
      </c>
    </row>
    <row r="42" spans="1:12" x14ac:dyDescent="0.2">
      <c r="A42" s="2" t="s">
        <v>2326</v>
      </c>
      <c r="B42" s="2">
        <v>91</v>
      </c>
      <c r="C42" s="2">
        <v>2003</v>
      </c>
      <c r="D42" s="10">
        <v>37705</v>
      </c>
      <c r="E42" s="2" t="s">
        <v>2410</v>
      </c>
      <c r="F42" s="2" t="s">
        <v>733</v>
      </c>
      <c r="G42" s="2" t="s">
        <v>2411</v>
      </c>
      <c r="H42" s="2" t="s">
        <v>2412</v>
      </c>
      <c r="I42" s="2">
        <v>1</v>
      </c>
      <c r="K42" s="2" t="s">
        <v>2592</v>
      </c>
      <c r="L42" s="2" t="s">
        <v>2413</v>
      </c>
    </row>
    <row r="43" spans="1:12" x14ac:dyDescent="0.2">
      <c r="A43" s="2" t="s">
        <v>2326</v>
      </c>
      <c r="B43" s="2">
        <v>92</v>
      </c>
      <c r="C43" s="2">
        <v>2003</v>
      </c>
      <c r="D43" s="10">
        <v>37788</v>
      </c>
      <c r="E43" s="2" t="s">
        <v>674</v>
      </c>
      <c r="F43" s="2" t="s">
        <v>727</v>
      </c>
      <c r="G43" s="2" t="s">
        <v>49</v>
      </c>
      <c r="H43" s="2" t="s">
        <v>34</v>
      </c>
      <c r="I43" s="2">
        <v>1</v>
      </c>
      <c r="K43" s="2" t="s">
        <v>2592</v>
      </c>
      <c r="L43" s="3" t="s">
        <v>1771</v>
      </c>
    </row>
    <row r="44" spans="1:12" x14ac:dyDescent="0.2">
      <c r="A44" s="2" t="s">
        <v>2326</v>
      </c>
      <c r="B44" s="2">
        <v>94</v>
      </c>
      <c r="C44" s="2">
        <v>2003</v>
      </c>
      <c r="D44" s="10">
        <v>37899</v>
      </c>
      <c r="E44" s="2" t="s">
        <v>677</v>
      </c>
      <c r="F44" s="2" t="s">
        <v>727</v>
      </c>
      <c r="G44" s="2" t="s">
        <v>62</v>
      </c>
      <c r="H44" s="2" t="s">
        <v>622</v>
      </c>
      <c r="K44" s="2" t="s">
        <v>2592</v>
      </c>
      <c r="L44" s="2" t="s">
        <v>1770</v>
      </c>
    </row>
    <row r="45" spans="1:12" x14ac:dyDescent="0.2">
      <c r="A45" s="2" t="s">
        <v>2326</v>
      </c>
      <c r="B45" s="2">
        <v>97</v>
      </c>
      <c r="C45" s="2">
        <v>2003</v>
      </c>
      <c r="D45" s="10">
        <v>37960</v>
      </c>
      <c r="E45" s="2" t="s">
        <v>704</v>
      </c>
      <c r="F45" s="2" t="s">
        <v>747</v>
      </c>
      <c r="G45" s="2" t="s">
        <v>107</v>
      </c>
      <c r="H45" s="2" t="s">
        <v>656</v>
      </c>
      <c r="K45" s="2" t="s">
        <v>2592</v>
      </c>
      <c r="L45" s="2" t="s">
        <v>1768</v>
      </c>
    </row>
    <row r="46" spans="1:12" x14ac:dyDescent="0.2">
      <c r="A46" s="2" t="s">
        <v>2326</v>
      </c>
      <c r="B46" s="2">
        <v>99</v>
      </c>
      <c r="C46" s="2">
        <v>2004</v>
      </c>
      <c r="D46" s="10">
        <v>38077</v>
      </c>
      <c r="E46" s="2" t="s">
        <v>715</v>
      </c>
      <c r="F46" s="2" t="s">
        <v>725</v>
      </c>
      <c r="G46" s="2" t="s">
        <v>126</v>
      </c>
      <c r="H46" s="2" t="s">
        <v>42</v>
      </c>
      <c r="I46" s="2">
        <v>1</v>
      </c>
      <c r="K46" s="2" t="s">
        <v>2592</v>
      </c>
      <c r="L46" s="2" t="s">
        <v>1765</v>
      </c>
    </row>
    <row r="47" spans="1:12" x14ac:dyDescent="0.2">
      <c r="A47" s="2" t="s">
        <v>2326</v>
      </c>
      <c r="B47" s="2">
        <v>103</v>
      </c>
      <c r="C47" s="2">
        <v>2004</v>
      </c>
      <c r="D47" s="10">
        <v>38192</v>
      </c>
      <c r="E47" s="2" t="s">
        <v>684</v>
      </c>
      <c r="F47" s="2" t="s">
        <v>728</v>
      </c>
      <c r="G47" s="2" t="s">
        <v>82</v>
      </c>
      <c r="H47" s="2" t="s">
        <v>636</v>
      </c>
      <c r="K47" s="2" t="s">
        <v>2592</v>
      </c>
      <c r="L47" s="2" t="s">
        <v>1490</v>
      </c>
    </row>
    <row r="48" spans="1:12" x14ac:dyDescent="0.2">
      <c r="A48" s="2" t="s">
        <v>2326</v>
      </c>
      <c r="B48" s="2">
        <v>108</v>
      </c>
      <c r="C48" s="2">
        <v>2004</v>
      </c>
      <c r="D48" s="10">
        <v>38262</v>
      </c>
      <c r="E48" s="2" t="s">
        <v>702</v>
      </c>
      <c r="F48" s="2" t="s">
        <v>746</v>
      </c>
      <c r="G48" s="2" t="s">
        <v>105</v>
      </c>
      <c r="H48" s="2" t="s">
        <v>654</v>
      </c>
      <c r="J48" s="2">
        <v>1</v>
      </c>
      <c r="K48" s="2" t="s">
        <v>1097</v>
      </c>
      <c r="L48" s="2" t="s">
        <v>1601</v>
      </c>
    </row>
    <row r="49" spans="1:12" x14ac:dyDescent="0.2">
      <c r="A49" s="2" t="s">
        <v>2326</v>
      </c>
      <c r="B49" s="2">
        <v>109</v>
      </c>
      <c r="C49" s="2">
        <v>2004</v>
      </c>
      <c r="D49" s="10">
        <v>38273</v>
      </c>
      <c r="E49" s="2" t="s">
        <v>768</v>
      </c>
      <c r="F49" s="2" t="s">
        <v>735</v>
      </c>
      <c r="G49" s="2" t="s">
        <v>130</v>
      </c>
      <c r="H49" s="2" t="s">
        <v>31</v>
      </c>
      <c r="K49" s="2" t="s">
        <v>2592</v>
      </c>
      <c r="L49" s="2" t="s">
        <v>1763</v>
      </c>
    </row>
    <row r="50" spans="1:12" x14ac:dyDescent="0.2">
      <c r="A50" s="2" t="s">
        <v>2326</v>
      </c>
      <c r="B50" s="2">
        <v>110</v>
      </c>
      <c r="C50" s="2">
        <v>2005</v>
      </c>
      <c r="D50" s="10">
        <v>38391</v>
      </c>
      <c r="E50" s="2" t="s">
        <v>684</v>
      </c>
      <c r="F50" s="2" t="s">
        <v>728</v>
      </c>
      <c r="G50" s="2" t="s">
        <v>80</v>
      </c>
      <c r="H50" s="2" t="s">
        <v>635</v>
      </c>
      <c r="K50" s="2" t="s">
        <v>2592</v>
      </c>
      <c r="L50" s="2" t="s">
        <v>1489</v>
      </c>
    </row>
    <row r="51" spans="1:12" x14ac:dyDescent="0.2">
      <c r="A51" s="2" t="s">
        <v>2326</v>
      </c>
      <c r="B51" s="2">
        <v>111</v>
      </c>
      <c r="C51" s="2">
        <v>2005</v>
      </c>
      <c r="D51" s="10">
        <v>38418</v>
      </c>
      <c r="E51" s="2" t="s">
        <v>680</v>
      </c>
      <c r="F51" s="2" t="s">
        <v>731</v>
      </c>
      <c r="G51" s="2" t="s">
        <v>68</v>
      </c>
      <c r="H51" s="2" t="s">
        <v>626</v>
      </c>
      <c r="K51" s="2" t="s">
        <v>2592</v>
      </c>
      <c r="L51" s="3" t="s">
        <v>1600</v>
      </c>
    </row>
    <row r="52" spans="1:12" x14ac:dyDescent="0.2">
      <c r="A52" s="2" t="s">
        <v>2326</v>
      </c>
      <c r="B52" s="2">
        <v>112</v>
      </c>
      <c r="C52" s="2">
        <v>2005</v>
      </c>
      <c r="D52" s="10">
        <v>38426</v>
      </c>
      <c r="E52" s="2" t="s">
        <v>707</v>
      </c>
      <c r="F52" s="2" t="s">
        <v>761</v>
      </c>
      <c r="G52" s="2" t="s">
        <v>112</v>
      </c>
      <c r="H52" s="2" t="s">
        <v>21</v>
      </c>
      <c r="K52" s="2" t="s">
        <v>1097</v>
      </c>
      <c r="L52" s="2" t="s">
        <v>1762</v>
      </c>
    </row>
    <row r="53" spans="1:12" x14ac:dyDescent="0.2">
      <c r="A53" s="2" t="s">
        <v>2326</v>
      </c>
      <c r="B53" s="2">
        <v>117</v>
      </c>
      <c r="C53" s="2">
        <v>2005</v>
      </c>
      <c r="D53" s="10">
        <v>38478</v>
      </c>
      <c r="E53" s="2" t="s">
        <v>683</v>
      </c>
      <c r="F53" s="2" t="s">
        <v>734</v>
      </c>
      <c r="G53" s="2" t="s">
        <v>73</v>
      </c>
      <c r="H53" s="2" t="s">
        <v>629</v>
      </c>
      <c r="J53" s="2">
        <v>1</v>
      </c>
      <c r="K53" s="2" t="s">
        <v>1097</v>
      </c>
      <c r="L53" s="2" t="s">
        <v>1757</v>
      </c>
    </row>
    <row r="54" spans="1:12" x14ac:dyDescent="0.2">
      <c r="A54" s="2" t="s">
        <v>2326</v>
      </c>
      <c r="B54" s="2">
        <v>118</v>
      </c>
      <c r="C54" s="2">
        <v>2005</v>
      </c>
      <c r="D54" s="10">
        <v>38509</v>
      </c>
      <c r="E54" s="2" t="s">
        <v>688</v>
      </c>
      <c r="F54" s="2" t="s">
        <v>738</v>
      </c>
      <c r="G54" s="2" t="s">
        <v>85</v>
      </c>
      <c r="H54" s="2" t="s">
        <v>640</v>
      </c>
      <c r="K54" s="2" t="s">
        <v>2592</v>
      </c>
      <c r="L54" s="2" t="s">
        <v>840</v>
      </c>
    </row>
    <row r="55" spans="1:12" x14ac:dyDescent="0.2">
      <c r="A55" s="2" t="s">
        <v>2326</v>
      </c>
      <c r="B55" s="2">
        <v>119</v>
      </c>
      <c r="C55" s="2">
        <v>2005</v>
      </c>
      <c r="D55" s="10">
        <v>38523</v>
      </c>
      <c r="E55" s="2" t="s">
        <v>1756</v>
      </c>
      <c r="F55" s="2" t="s">
        <v>732</v>
      </c>
      <c r="G55" s="2" t="s">
        <v>45</v>
      </c>
      <c r="H55" s="2" t="s">
        <v>971</v>
      </c>
      <c r="K55" s="2" t="s">
        <v>1097</v>
      </c>
      <c r="L55" s="2" t="s">
        <v>1755</v>
      </c>
    </row>
    <row r="56" spans="1:12" x14ac:dyDescent="0.2">
      <c r="A56" s="2" t="s">
        <v>2326</v>
      </c>
      <c r="B56" s="2">
        <v>120</v>
      </c>
      <c r="C56" s="2">
        <v>2005</v>
      </c>
      <c r="D56" s="10">
        <v>38539</v>
      </c>
      <c r="E56" s="2" t="s">
        <v>719</v>
      </c>
      <c r="F56" s="2" t="s">
        <v>732</v>
      </c>
      <c r="G56" s="2" t="s">
        <v>1123</v>
      </c>
      <c r="H56" s="2" t="s">
        <v>37</v>
      </c>
      <c r="J56" s="2">
        <v>1</v>
      </c>
      <c r="K56" s="2" t="s">
        <v>2592</v>
      </c>
      <c r="L56" s="2" t="s">
        <v>1754</v>
      </c>
    </row>
    <row r="57" spans="1:12" x14ac:dyDescent="0.2">
      <c r="A57" s="2" t="s">
        <v>2326</v>
      </c>
      <c r="B57" s="2">
        <v>122</v>
      </c>
      <c r="C57" s="2">
        <v>2005</v>
      </c>
      <c r="D57" s="10">
        <v>38558</v>
      </c>
      <c r="E57" s="2" t="s">
        <v>674</v>
      </c>
      <c r="F57" s="2" t="s">
        <v>727</v>
      </c>
      <c r="G57" s="2" t="s">
        <v>61</v>
      </c>
      <c r="H57" s="2" t="s">
        <v>621</v>
      </c>
      <c r="I57" s="2">
        <v>1</v>
      </c>
      <c r="K57" s="2" t="s">
        <v>2592</v>
      </c>
      <c r="L57" s="2" t="s">
        <v>1491</v>
      </c>
    </row>
    <row r="58" spans="1:12" x14ac:dyDescent="0.2">
      <c r="A58" s="2" t="s">
        <v>2326</v>
      </c>
      <c r="B58" s="2">
        <v>123</v>
      </c>
      <c r="C58" s="2">
        <v>2005</v>
      </c>
      <c r="D58" s="10">
        <v>38601</v>
      </c>
      <c r="E58" s="2" t="s">
        <v>762</v>
      </c>
      <c r="F58" s="2" t="s">
        <v>763</v>
      </c>
      <c r="G58" s="2" t="s">
        <v>101</v>
      </c>
      <c r="H58" s="2" t="s">
        <v>651</v>
      </c>
      <c r="J58" s="2">
        <v>1</v>
      </c>
      <c r="K58" s="2" t="s">
        <v>2592</v>
      </c>
      <c r="L58" s="2" t="s">
        <v>2332</v>
      </c>
    </row>
    <row r="59" spans="1:12" x14ac:dyDescent="0.2">
      <c r="A59" s="2" t="s">
        <v>2326</v>
      </c>
      <c r="B59" s="2">
        <v>2</v>
      </c>
      <c r="C59" s="2">
        <v>1996</v>
      </c>
      <c r="D59" s="10">
        <v>35158</v>
      </c>
      <c r="E59" s="2" t="s">
        <v>674</v>
      </c>
      <c r="F59" s="2" t="s">
        <v>727</v>
      </c>
      <c r="G59" s="2" t="s">
        <v>773</v>
      </c>
      <c r="H59" s="2" t="s">
        <v>983</v>
      </c>
      <c r="K59" s="2" t="s">
        <v>1097</v>
      </c>
      <c r="L59" s="2" t="s">
        <v>2029</v>
      </c>
    </row>
    <row r="60" spans="1:12" x14ac:dyDescent="0.2">
      <c r="A60" s="2" t="s">
        <v>2326</v>
      </c>
      <c r="B60" s="2">
        <v>3</v>
      </c>
      <c r="C60" s="2">
        <v>1996</v>
      </c>
      <c r="D60" s="10">
        <v>35182</v>
      </c>
      <c r="E60" s="2" t="s">
        <v>708</v>
      </c>
      <c r="F60" s="2" t="s">
        <v>730</v>
      </c>
      <c r="G60" s="2" t="s">
        <v>121</v>
      </c>
      <c r="H60" s="2" t="s">
        <v>40</v>
      </c>
      <c r="J60" s="2">
        <v>1</v>
      </c>
      <c r="K60" s="2" t="s">
        <v>1097</v>
      </c>
      <c r="L60" s="2" t="s">
        <v>2028</v>
      </c>
    </row>
    <row r="61" spans="1:12" x14ac:dyDescent="0.2">
      <c r="A61" s="2" t="s">
        <v>2326</v>
      </c>
      <c r="B61" s="2">
        <v>12</v>
      </c>
      <c r="C61" s="2">
        <v>1996</v>
      </c>
      <c r="D61" s="10">
        <v>35349</v>
      </c>
      <c r="E61" s="2" t="s">
        <v>766</v>
      </c>
      <c r="F61" s="2" t="s">
        <v>759</v>
      </c>
      <c r="G61" s="2" t="s">
        <v>1126</v>
      </c>
      <c r="H61" s="2" t="s">
        <v>35</v>
      </c>
      <c r="K61" s="2" t="s">
        <v>1097</v>
      </c>
      <c r="L61" s="2" t="s">
        <v>1487</v>
      </c>
    </row>
    <row r="62" spans="1:12" x14ac:dyDescent="0.2">
      <c r="A62" s="2" t="s">
        <v>2326</v>
      </c>
      <c r="B62" s="2">
        <v>13</v>
      </c>
      <c r="C62" s="2">
        <v>1996</v>
      </c>
      <c r="D62" s="10">
        <v>35390</v>
      </c>
      <c r="E62" s="2" t="s">
        <v>768</v>
      </c>
      <c r="F62" s="2" t="s">
        <v>735</v>
      </c>
      <c r="G62" s="2" t="s">
        <v>1122</v>
      </c>
      <c r="H62" s="2" t="s">
        <v>43</v>
      </c>
      <c r="K62" s="2" t="s">
        <v>1097</v>
      </c>
      <c r="L62" s="2" t="s">
        <v>1469</v>
      </c>
    </row>
    <row r="63" spans="1:12" x14ac:dyDescent="0.2">
      <c r="A63" s="2" t="s">
        <v>2326</v>
      </c>
      <c r="B63" s="2">
        <v>17</v>
      </c>
      <c r="C63" s="2">
        <v>1997</v>
      </c>
      <c r="D63" s="10">
        <v>35624</v>
      </c>
      <c r="E63" s="2" t="s">
        <v>2405</v>
      </c>
      <c r="F63" s="2" t="s">
        <v>737</v>
      </c>
      <c r="G63" s="2" t="s">
        <v>2407</v>
      </c>
      <c r="H63" s="2" t="s">
        <v>2408</v>
      </c>
      <c r="K63" s="2" t="s">
        <v>2592</v>
      </c>
      <c r="L63" s="2" t="s">
        <v>2409</v>
      </c>
    </row>
    <row r="64" spans="1:12" x14ac:dyDescent="0.2">
      <c r="A64" s="2" t="s">
        <v>2326</v>
      </c>
      <c r="B64" s="2">
        <v>21</v>
      </c>
      <c r="C64" s="2">
        <v>1997</v>
      </c>
      <c r="D64" s="10">
        <v>35704</v>
      </c>
      <c r="E64" s="2" t="s">
        <v>711</v>
      </c>
      <c r="F64" s="2" t="s">
        <v>728</v>
      </c>
      <c r="G64" s="2" t="s">
        <v>118</v>
      </c>
      <c r="H64" s="2" t="s">
        <v>26</v>
      </c>
      <c r="K64" s="2" t="s">
        <v>2592</v>
      </c>
      <c r="L64" s="2" t="s">
        <v>846</v>
      </c>
    </row>
    <row r="65" spans="1:12" x14ac:dyDescent="0.2">
      <c r="A65" s="2" t="s">
        <v>2326</v>
      </c>
      <c r="B65" s="2">
        <v>28</v>
      </c>
      <c r="C65" s="2">
        <v>1998</v>
      </c>
      <c r="D65" s="10">
        <v>35813</v>
      </c>
      <c r="E65" s="2" t="s">
        <v>684</v>
      </c>
      <c r="F65" s="2" t="s">
        <v>728</v>
      </c>
      <c r="G65" s="2" t="s">
        <v>76</v>
      </c>
      <c r="H65" s="2" t="s">
        <v>631</v>
      </c>
      <c r="K65" s="2" t="s">
        <v>2592</v>
      </c>
      <c r="L65" s="2" t="s">
        <v>2568</v>
      </c>
    </row>
    <row r="66" spans="1:12" x14ac:dyDescent="0.2">
      <c r="A66" s="2" t="s">
        <v>2326</v>
      </c>
      <c r="B66" s="2">
        <v>36</v>
      </c>
      <c r="C66" s="2">
        <v>1998</v>
      </c>
      <c r="D66" s="10">
        <v>36058</v>
      </c>
      <c r="E66" s="2" t="s">
        <v>684</v>
      </c>
      <c r="F66" s="2" t="s">
        <v>728</v>
      </c>
      <c r="G66" s="2" t="s">
        <v>75</v>
      </c>
      <c r="H66" s="2" t="s">
        <v>630</v>
      </c>
      <c r="K66" s="2" t="s">
        <v>2592</v>
      </c>
      <c r="L66" s="2" t="s">
        <v>785</v>
      </c>
    </row>
    <row r="67" spans="1:12" x14ac:dyDescent="0.2">
      <c r="A67" s="2" t="s">
        <v>2326</v>
      </c>
      <c r="B67" s="2">
        <v>37</v>
      </c>
      <c r="C67" s="2">
        <v>1998</v>
      </c>
      <c r="D67" s="10">
        <v>36062</v>
      </c>
      <c r="E67" s="2" t="s">
        <v>684</v>
      </c>
      <c r="F67" s="2" t="s">
        <v>728</v>
      </c>
      <c r="G67" s="2" t="s">
        <v>74</v>
      </c>
      <c r="H67" s="2" t="s">
        <v>630</v>
      </c>
      <c r="K67" s="2" t="s">
        <v>2592</v>
      </c>
      <c r="L67" s="2" t="s">
        <v>785</v>
      </c>
    </row>
    <row r="68" spans="1:12" x14ac:dyDescent="0.2">
      <c r="A68" s="2" t="s">
        <v>2326</v>
      </c>
      <c r="B68" s="2">
        <v>39</v>
      </c>
      <c r="C68" s="2">
        <v>1998</v>
      </c>
      <c r="D68" s="10">
        <v>36070</v>
      </c>
      <c r="E68" s="2" t="s">
        <v>710</v>
      </c>
      <c r="F68" s="2" t="s">
        <v>734</v>
      </c>
      <c r="G68" s="2" t="s">
        <v>117</v>
      </c>
      <c r="H68" s="2" t="s">
        <v>24</v>
      </c>
      <c r="K68" s="2" t="s">
        <v>1097</v>
      </c>
      <c r="L68" s="2" t="s">
        <v>335</v>
      </c>
    </row>
    <row r="69" spans="1:12" x14ac:dyDescent="0.2">
      <c r="A69" s="2" t="s">
        <v>2326</v>
      </c>
      <c r="B69" s="2">
        <v>42</v>
      </c>
      <c r="C69" s="2">
        <v>1999</v>
      </c>
      <c r="D69" s="10">
        <v>36214</v>
      </c>
      <c r="E69" s="2" t="s">
        <v>705</v>
      </c>
      <c r="F69" s="2" t="s">
        <v>734</v>
      </c>
      <c r="G69" s="2" t="s">
        <v>108</v>
      </c>
      <c r="H69" s="2" t="s">
        <v>19</v>
      </c>
      <c r="K69" s="2" t="s">
        <v>2592</v>
      </c>
      <c r="L69" s="2" t="s">
        <v>333</v>
      </c>
    </row>
    <row r="70" spans="1:12" x14ac:dyDescent="0.2">
      <c r="A70" s="2" t="s">
        <v>2326</v>
      </c>
      <c r="B70" s="2">
        <v>49</v>
      </c>
      <c r="C70" s="2">
        <v>1999</v>
      </c>
      <c r="D70" s="10">
        <v>36448</v>
      </c>
      <c r="E70" s="2" t="s">
        <v>2417</v>
      </c>
      <c r="F70" s="2" t="s">
        <v>723</v>
      </c>
      <c r="G70" s="2" t="s">
        <v>3152</v>
      </c>
      <c r="H70" s="2" t="s">
        <v>3143</v>
      </c>
      <c r="K70" s="2" t="s">
        <v>2592</v>
      </c>
      <c r="L70" s="2" t="s">
        <v>3145</v>
      </c>
    </row>
    <row r="71" spans="1:12" x14ac:dyDescent="0.2">
      <c r="A71" s="2" t="s">
        <v>2326</v>
      </c>
      <c r="B71" s="2">
        <v>52</v>
      </c>
      <c r="C71" s="2">
        <v>1999</v>
      </c>
      <c r="D71" s="10">
        <v>36494</v>
      </c>
      <c r="E71" s="2" t="s">
        <v>326</v>
      </c>
      <c r="F71" s="2" t="s">
        <v>734</v>
      </c>
      <c r="G71" s="2" t="s">
        <v>46</v>
      </c>
      <c r="H71" s="2" t="s">
        <v>972</v>
      </c>
      <c r="K71" s="2" t="s">
        <v>2592</v>
      </c>
      <c r="L71" s="2" t="s">
        <v>325</v>
      </c>
    </row>
    <row r="72" spans="1:12" x14ac:dyDescent="0.2">
      <c r="A72" s="2" t="s">
        <v>2326</v>
      </c>
      <c r="B72" s="2">
        <v>57</v>
      </c>
      <c r="C72" s="2">
        <v>2000</v>
      </c>
      <c r="D72" s="10">
        <v>36667</v>
      </c>
      <c r="E72" s="2" t="s">
        <v>679</v>
      </c>
      <c r="F72" s="2" t="s">
        <v>730</v>
      </c>
      <c r="G72" s="2" t="s">
        <v>65</v>
      </c>
      <c r="H72" s="2" t="s">
        <v>625</v>
      </c>
      <c r="J72" s="2">
        <v>1</v>
      </c>
      <c r="K72" s="2" t="s">
        <v>1097</v>
      </c>
      <c r="L72" s="2" t="s">
        <v>321</v>
      </c>
    </row>
    <row r="73" spans="1:12" x14ac:dyDescent="0.2">
      <c r="A73" s="2" t="s">
        <v>2326</v>
      </c>
      <c r="B73" s="2">
        <v>64</v>
      </c>
      <c r="C73" s="2">
        <v>2000</v>
      </c>
      <c r="D73" s="10">
        <v>36801</v>
      </c>
      <c r="E73" s="2" t="s">
        <v>709</v>
      </c>
      <c r="F73" s="2" t="s">
        <v>738</v>
      </c>
      <c r="G73" s="2" t="s">
        <v>115</v>
      </c>
      <c r="H73" s="2" t="s">
        <v>23</v>
      </c>
      <c r="J73" s="2">
        <v>1</v>
      </c>
      <c r="K73" s="2" t="s">
        <v>1097</v>
      </c>
      <c r="L73" s="2" t="s">
        <v>799</v>
      </c>
    </row>
    <row r="74" spans="1:12" x14ac:dyDescent="0.2">
      <c r="A74" s="2" t="s">
        <v>2326</v>
      </c>
      <c r="B74" s="2">
        <v>65</v>
      </c>
      <c r="C74" s="2">
        <v>2000</v>
      </c>
      <c r="D74" s="10">
        <v>36804</v>
      </c>
      <c r="E74" s="2" t="s">
        <v>685</v>
      </c>
      <c r="F74" s="2" t="s">
        <v>735</v>
      </c>
      <c r="G74" s="2" t="s">
        <v>78</v>
      </c>
      <c r="H74" s="2" t="s">
        <v>633</v>
      </c>
      <c r="J74" s="2">
        <v>1</v>
      </c>
      <c r="K74" s="2" t="s">
        <v>2592</v>
      </c>
      <c r="L74" s="2" t="s">
        <v>1479</v>
      </c>
    </row>
    <row r="75" spans="1:12" x14ac:dyDescent="0.2">
      <c r="A75" s="2" t="s">
        <v>2326</v>
      </c>
      <c r="B75" s="2">
        <v>66</v>
      </c>
      <c r="C75" s="2">
        <v>2000</v>
      </c>
      <c r="D75" s="10">
        <v>36808</v>
      </c>
      <c r="E75" s="2" t="s">
        <v>2417</v>
      </c>
      <c r="F75" s="2" t="s">
        <v>723</v>
      </c>
      <c r="G75" s="2" t="s">
        <v>3151</v>
      </c>
      <c r="H75" s="2" t="s">
        <v>3143</v>
      </c>
      <c r="K75" s="2" t="s">
        <v>2592</v>
      </c>
      <c r="L75" s="2" t="s">
        <v>3144</v>
      </c>
    </row>
    <row r="76" spans="1:12" x14ac:dyDescent="0.2">
      <c r="A76" s="2" t="s">
        <v>2326</v>
      </c>
      <c r="B76" s="2">
        <v>69</v>
      </c>
      <c r="C76" s="2">
        <v>2000</v>
      </c>
      <c r="D76" s="10">
        <v>36837</v>
      </c>
      <c r="E76" s="2" t="s">
        <v>701</v>
      </c>
      <c r="F76" s="2" t="s">
        <v>732</v>
      </c>
      <c r="G76" s="2" t="s">
        <v>104</v>
      </c>
      <c r="H76" s="2" t="s">
        <v>653</v>
      </c>
      <c r="K76" s="2" t="s">
        <v>1097</v>
      </c>
      <c r="L76" s="3" t="s">
        <v>796</v>
      </c>
    </row>
    <row r="77" spans="1:12" x14ac:dyDescent="0.2">
      <c r="A77" s="2" t="s">
        <v>2326</v>
      </c>
      <c r="B77" s="2">
        <v>71</v>
      </c>
      <c r="C77" s="2">
        <v>2001</v>
      </c>
      <c r="D77" s="10">
        <v>37024</v>
      </c>
      <c r="E77" s="2" t="s">
        <v>716</v>
      </c>
      <c r="F77" s="2" t="s">
        <v>750</v>
      </c>
      <c r="G77" s="2" t="s">
        <v>127</v>
      </c>
      <c r="H77" s="2" t="s">
        <v>30</v>
      </c>
      <c r="K77" s="2" t="s">
        <v>2592</v>
      </c>
      <c r="L77" s="2" t="s">
        <v>2035</v>
      </c>
    </row>
    <row r="78" spans="1:12" x14ac:dyDescent="0.2">
      <c r="A78" s="2" t="s">
        <v>2326</v>
      </c>
      <c r="B78" s="2">
        <v>74</v>
      </c>
      <c r="C78" s="2">
        <v>2001</v>
      </c>
      <c r="D78" s="10">
        <v>37161</v>
      </c>
      <c r="E78" s="2" t="s">
        <v>2417</v>
      </c>
      <c r="F78" s="2" t="s">
        <v>723</v>
      </c>
      <c r="G78" s="2" t="s">
        <v>3140</v>
      </c>
      <c r="H78" s="2" t="s">
        <v>3141</v>
      </c>
      <c r="K78" s="2" t="s">
        <v>2592</v>
      </c>
      <c r="L78" s="2" t="s">
        <v>3142</v>
      </c>
    </row>
    <row r="79" spans="1:12" x14ac:dyDescent="0.2">
      <c r="A79" s="2" t="s">
        <v>2326</v>
      </c>
      <c r="B79" s="2">
        <v>86</v>
      </c>
      <c r="C79" s="2">
        <v>2002</v>
      </c>
      <c r="D79" s="10">
        <v>37547</v>
      </c>
      <c r="E79" s="2" t="s">
        <v>765</v>
      </c>
      <c r="F79" s="2" t="s">
        <v>735</v>
      </c>
      <c r="G79" s="2" t="s">
        <v>122</v>
      </c>
      <c r="H79" s="2" t="s">
        <v>28</v>
      </c>
      <c r="K79" s="2" t="s">
        <v>2592</v>
      </c>
      <c r="L79" s="2" t="s">
        <v>2033</v>
      </c>
    </row>
    <row r="80" spans="1:12" x14ac:dyDescent="0.2">
      <c r="A80" s="2" t="s">
        <v>2326</v>
      </c>
      <c r="B80" s="2">
        <v>93</v>
      </c>
      <c r="C80" s="2">
        <v>2003</v>
      </c>
      <c r="D80" s="10">
        <v>37822</v>
      </c>
      <c r="E80" s="2" t="s">
        <v>2417</v>
      </c>
      <c r="F80" s="2" t="s">
        <v>723</v>
      </c>
      <c r="G80" s="2" t="s">
        <v>2418</v>
      </c>
      <c r="H80" s="2" t="s">
        <v>2419</v>
      </c>
      <c r="K80" s="2" t="s">
        <v>3136</v>
      </c>
      <c r="L80" s="2" t="s">
        <v>3135</v>
      </c>
    </row>
    <row r="81" spans="1:12" x14ac:dyDescent="0.2">
      <c r="A81" s="2" t="s">
        <v>2326</v>
      </c>
      <c r="B81" s="2">
        <v>96</v>
      </c>
      <c r="C81" s="2">
        <v>2003</v>
      </c>
      <c r="D81" s="10">
        <v>37938</v>
      </c>
      <c r="E81" s="2" t="s">
        <v>689</v>
      </c>
      <c r="F81" s="2" t="s">
        <v>736</v>
      </c>
      <c r="G81" s="2" t="s">
        <v>86</v>
      </c>
      <c r="H81" s="2" t="s">
        <v>641</v>
      </c>
      <c r="K81" s="2" t="s">
        <v>2591</v>
      </c>
      <c r="L81" s="2" t="s">
        <v>1769</v>
      </c>
    </row>
    <row r="82" spans="1:12" x14ac:dyDescent="0.2">
      <c r="A82" s="2" t="s">
        <v>2326</v>
      </c>
      <c r="B82" s="2">
        <v>106</v>
      </c>
      <c r="C82" s="2">
        <v>2004</v>
      </c>
      <c r="D82" s="10">
        <v>38243</v>
      </c>
      <c r="E82" s="2" t="s">
        <v>703</v>
      </c>
      <c r="F82" s="2" t="s">
        <v>734</v>
      </c>
      <c r="G82" s="2" t="s">
        <v>106</v>
      </c>
      <c r="H82" s="2" t="s">
        <v>655</v>
      </c>
      <c r="K82" s="2" t="s">
        <v>2592</v>
      </c>
      <c r="L82" s="2" t="s">
        <v>1602</v>
      </c>
    </row>
    <row r="83" spans="1:12" x14ac:dyDescent="0.2">
      <c r="A83" s="2" t="s">
        <v>2326</v>
      </c>
      <c r="B83" s="2">
        <v>114</v>
      </c>
      <c r="C83" s="2">
        <v>2005</v>
      </c>
      <c r="D83" s="10">
        <v>38445</v>
      </c>
      <c r="E83" s="2" t="s">
        <v>764</v>
      </c>
      <c r="F83" s="2" t="s">
        <v>733</v>
      </c>
      <c r="G83" s="2" t="s">
        <v>110</v>
      </c>
      <c r="H83" s="2" t="s">
        <v>36</v>
      </c>
      <c r="J83" s="2">
        <v>1</v>
      </c>
      <c r="K83" s="2" t="s">
        <v>2592</v>
      </c>
      <c r="L83" s="2" t="s">
        <v>1760</v>
      </c>
    </row>
    <row r="84" spans="1:12" x14ac:dyDescent="0.2">
      <c r="A84" s="2" t="s">
        <v>2326</v>
      </c>
      <c r="B84" s="2">
        <v>125</v>
      </c>
      <c r="C84" s="2">
        <v>2005</v>
      </c>
      <c r="D84" s="10">
        <v>38616</v>
      </c>
      <c r="E84" s="2" t="s">
        <v>693</v>
      </c>
      <c r="F84" s="2" t="s">
        <v>741</v>
      </c>
      <c r="G84" s="2" t="s">
        <v>90</v>
      </c>
      <c r="H84" s="2" t="s">
        <v>644</v>
      </c>
      <c r="K84" s="2" t="s">
        <v>1097</v>
      </c>
      <c r="L84" s="2" t="s">
        <v>2330</v>
      </c>
    </row>
    <row r="85" spans="1:12" x14ac:dyDescent="0.2">
      <c r="A85" s="2" t="s">
        <v>2326</v>
      </c>
      <c r="B85" s="2">
        <v>126</v>
      </c>
      <c r="C85" s="2">
        <v>2005</v>
      </c>
      <c r="D85" s="10">
        <v>38645</v>
      </c>
      <c r="E85" s="2" t="s">
        <v>672</v>
      </c>
      <c r="F85" s="2" t="s">
        <v>725</v>
      </c>
      <c r="G85" s="2" t="s">
        <v>47</v>
      </c>
      <c r="H85" s="2" t="s">
        <v>973</v>
      </c>
      <c r="K85" s="2" t="s">
        <v>2592</v>
      </c>
      <c r="L85" s="3" t="s">
        <v>2329</v>
      </c>
    </row>
    <row r="86" spans="1:12" x14ac:dyDescent="0.2">
      <c r="A86" s="2" t="s">
        <v>2326</v>
      </c>
      <c r="B86" s="2">
        <v>6</v>
      </c>
      <c r="C86" s="2">
        <v>1996</v>
      </c>
      <c r="D86" s="10">
        <v>35304</v>
      </c>
      <c r="E86" s="2" t="s">
        <v>686</v>
      </c>
      <c r="F86" s="2" t="s">
        <v>757</v>
      </c>
      <c r="G86" s="2" t="s">
        <v>666</v>
      </c>
      <c r="K86" s="2" t="s">
        <v>1097</v>
      </c>
      <c r="L86" s="2" t="s">
        <v>2026</v>
      </c>
    </row>
    <row r="87" spans="1:12" x14ac:dyDescent="0.2">
      <c r="A87" s="2" t="s">
        <v>2326</v>
      </c>
      <c r="B87" s="2">
        <v>7</v>
      </c>
      <c r="C87" s="2">
        <v>1996</v>
      </c>
      <c r="D87" s="10">
        <v>35305</v>
      </c>
      <c r="E87" s="2" t="s">
        <v>2417</v>
      </c>
      <c r="F87" s="2" t="s">
        <v>723</v>
      </c>
      <c r="G87" s="2" t="s">
        <v>3155</v>
      </c>
      <c r="J87" s="2">
        <v>1</v>
      </c>
      <c r="K87" s="2" t="s">
        <v>1097</v>
      </c>
      <c r="L87" s="2" t="s">
        <v>3148</v>
      </c>
    </row>
    <row r="88" spans="1:12" x14ac:dyDescent="0.2">
      <c r="A88" s="2" t="s">
        <v>2326</v>
      </c>
      <c r="B88" s="2">
        <v>8</v>
      </c>
      <c r="C88" s="2">
        <v>1996</v>
      </c>
      <c r="D88" s="10">
        <v>35320</v>
      </c>
      <c r="E88" s="2" t="s">
        <v>675</v>
      </c>
      <c r="F88" s="2" t="s">
        <v>728</v>
      </c>
      <c r="G88" s="2" t="s">
        <v>57</v>
      </c>
      <c r="H88" s="2" t="s">
        <v>982</v>
      </c>
      <c r="K88" s="2" t="s">
        <v>2592</v>
      </c>
      <c r="L88" s="2" t="s">
        <v>2025</v>
      </c>
    </row>
    <row r="89" spans="1:12" x14ac:dyDescent="0.2">
      <c r="A89" s="2" t="s">
        <v>2326</v>
      </c>
      <c r="B89" s="2">
        <v>10</v>
      </c>
      <c r="C89" s="2">
        <v>1996</v>
      </c>
      <c r="D89" s="10">
        <v>35335</v>
      </c>
      <c r="E89" s="2" t="s">
        <v>691</v>
      </c>
      <c r="F89" s="2" t="s">
        <v>740</v>
      </c>
      <c r="G89" s="2" t="s">
        <v>88</v>
      </c>
      <c r="H89" s="2" t="s">
        <v>643</v>
      </c>
      <c r="K89" s="2" t="s">
        <v>1097</v>
      </c>
      <c r="L89" s="3" t="s">
        <v>1472</v>
      </c>
    </row>
    <row r="90" spans="1:12" x14ac:dyDescent="0.2">
      <c r="A90" s="2" t="s">
        <v>2326</v>
      </c>
      <c r="B90" s="2">
        <v>11</v>
      </c>
      <c r="C90" s="2">
        <v>1996</v>
      </c>
      <c r="D90" s="10">
        <v>35336</v>
      </c>
      <c r="E90" s="2" t="s">
        <v>709</v>
      </c>
      <c r="F90" s="2" t="s">
        <v>738</v>
      </c>
      <c r="G90" s="2" t="s">
        <v>1471</v>
      </c>
      <c r="K90" s="2" t="s">
        <v>1097</v>
      </c>
      <c r="L90" s="2" t="s">
        <v>1470</v>
      </c>
    </row>
    <row r="91" spans="1:12" x14ac:dyDescent="0.2">
      <c r="A91" s="2" t="s">
        <v>2326</v>
      </c>
      <c r="B91" s="2">
        <v>14</v>
      </c>
      <c r="C91" s="2">
        <v>1996</v>
      </c>
      <c r="D91" s="10">
        <v>35405</v>
      </c>
      <c r="E91" s="2" t="s">
        <v>710</v>
      </c>
      <c r="F91" s="2" t="s">
        <v>734</v>
      </c>
      <c r="G91" s="2" t="s">
        <v>119</v>
      </c>
      <c r="K91" s="2" t="s">
        <v>1097</v>
      </c>
      <c r="L91" s="3" t="s">
        <v>1468</v>
      </c>
    </row>
    <row r="92" spans="1:12" x14ac:dyDescent="0.2">
      <c r="A92" s="2" t="s">
        <v>2326</v>
      </c>
      <c r="B92" s="2">
        <v>15</v>
      </c>
      <c r="C92" s="2">
        <v>1997</v>
      </c>
      <c r="D92" s="10">
        <v>35482</v>
      </c>
      <c r="E92" s="2" t="s">
        <v>695</v>
      </c>
      <c r="F92" s="2" t="s">
        <v>759</v>
      </c>
      <c r="G92" s="2" t="s">
        <v>94</v>
      </c>
      <c r="K92" s="2" t="s">
        <v>2592</v>
      </c>
      <c r="L92" s="2" t="s">
        <v>849</v>
      </c>
    </row>
    <row r="93" spans="1:12" x14ac:dyDescent="0.2">
      <c r="A93" s="2" t="s">
        <v>2326</v>
      </c>
      <c r="B93" s="2">
        <v>16</v>
      </c>
      <c r="C93" s="2">
        <v>1997</v>
      </c>
      <c r="D93" s="10">
        <v>35521</v>
      </c>
      <c r="E93" s="2" t="s">
        <v>718</v>
      </c>
      <c r="F93" s="2" t="s">
        <v>756</v>
      </c>
      <c r="G93" s="2" t="s">
        <v>665</v>
      </c>
      <c r="K93" s="2" t="s">
        <v>2592</v>
      </c>
      <c r="L93" s="2" t="s">
        <v>848</v>
      </c>
    </row>
    <row r="94" spans="1:12" x14ac:dyDescent="0.2">
      <c r="A94" s="2" t="s">
        <v>2326</v>
      </c>
      <c r="B94" s="2">
        <v>32</v>
      </c>
      <c r="C94" s="2">
        <v>1998</v>
      </c>
      <c r="D94" s="10">
        <v>35886</v>
      </c>
      <c r="E94" s="2" t="s">
        <v>668</v>
      </c>
      <c r="F94" s="2" t="s">
        <v>725</v>
      </c>
      <c r="G94" s="2" t="s">
        <v>663</v>
      </c>
      <c r="K94" s="2" t="s">
        <v>2592</v>
      </c>
      <c r="L94" s="2" t="s">
        <v>245</v>
      </c>
    </row>
    <row r="95" spans="1:12" x14ac:dyDescent="0.2">
      <c r="A95" s="2" t="s">
        <v>2326</v>
      </c>
      <c r="B95" s="2">
        <v>33</v>
      </c>
      <c r="C95" s="2">
        <v>1998</v>
      </c>
      <c r="D95" s="10">
        <v>35898</v>
      </c>
      <c r="E95" s="2" t="s">
        <v>724</v>
      </c>
      <c r="F95" s="2" t="s">
        <v>732</v>
      </c>
      <c r="G95" s="2" t="s">
        <v>770</v>
      </c>
      <c r="H95" s="2" t="s">
        <v>25</v>
      </c>
      <c r="K95" s="2" t="s">
        <v>1097</v>
      </c>
      <c r="L95" s="3" t="s">
        <v>338</v>
      </c>
    </row>
    <row r="96" spans="1:12" x14ac:dyDescent="0.2">
      <c r="A96" s="2" t="s">
        <v>2326</v>
      </c>
      <c r="B96" s="2">
        <v>34</v>
      </c>
      <c r="C96" s="2">
        <v>1998</v>
      </c>
      <c r="D96" s="10">
        <v>35982</v>
      </c>
      <c r="E96" s="2" t="s">
        <v>713</v>
      </c>
      <c r="F96" s="2" t="s">
        <v>755</v>
      </c>
      <c r="G96" s="2" t="s">
        <v>662</v>
      </c>
      <c r="J96" s="2">
        <v>1</v>
      </c>
      <c r="K96" s="2" t="s">
        <v>2592</v>
      </c>
      <c r="L96" s="2" t="s">
        <v>337</v>
      </c>
    </row>
    <row r="97" spans="1:12" x14ac:dyDescent="0.2">
      <c r="A97" s="2" t="s">
        <v>2326</v>
      </c>
      <c r="B97" s="2">
        <v>35</v>
      </c>
      <c r="C97" s="2">
        <v>1998</v>
      </c>
      <c r="D97" s="10">
        <v>35982</v>
      </c>
      <c r="E97" s="2" t="s">
        <v>709</v>
      </c>
      <c r="F97" s="2" t="s">
        <v>738</v>
      </c>
      <c r="G97" s="2" t="s">
        <v>123</v>
      </c>
      <c r="J97" s="2">
        <v>1</v>
      </c>
      <c r="K97" s="2" t="s">
        <v>2592</v>
      </c>
      <c r="L97" s="2" t="s">
        <v>1484</v>
      </c>
    </row>
    <row r="98" spans="1:12" x14ac:dyDescent="0.2">
      <c r="A98" s="2" t="s">
        <v>2326</v>
      </c>
      <c r="B98" s="2">
        <v>41</v>
      </c>
      <c r="C98" s="2">
        <v>1998</v>
      </c>
      <c r="D98" s="10">
        <v>36084</v>
      </c>
      <c r="E98" s="2" t="s">
        <v>2417</v>
      </c>
      <c r="F98" s="2" t="s">
        <v>723</v>
      </c>
      <c r="G98" s="2" t="s">
        <v>3154</v>
      </c>
      <c r="J98" s="2">
        <v>1</v>
      </c>
      <c r="K98" s="2" t="s">
        <v>2592</v>
      </c>
      <c r="L98" s="2" t="s">
        <v>3147</v>
      </c>
    </row>
    <row r="99" spans="1:12" x14ac:dyDescent="0.2">
      <c r="A99" s="2" t="s">
        <v>2326</v>
      </c>
      <c r="B99" s="2">
        <v>47</v>
      </c>
      <c r="C99" s="2">
        <v>1999</v>
      </c>
      <c r="D99" s="10">
        <v>36441</v>
      </c>
      <c r="E99" s="2" t="s">
        <v>1482</v>
      </c>
      <c r="F99" s="2" t="s">
        <v>759</v>
      </c>
      <c r="G99" s="2" t="s">
        <v>59</v>
      </c>
      <c r="J99" s="2">
        <v>1</v>
      </c>
      <c r="K99" s="2" t="s">
        <v>2592</v>
      </c>
      <c r="L99" s="2" t="s">
        <v>1481</v>
      </c>
    </row>
    <row r="100" spans="1:12" x14ac:dyDescent="0.2">
      <c r="A100" s="2" t="s">
        <v>2326</v>
      </c>
      <c r="B100" s="2">
        <v>48</v>
      </c>
      <c r="C100" s="2">
        <v>1999</v>
      </c>
      <c r="D100" s="10">
        <v>36441</v>
      </c>
      <c r="E100" s="2" t="s">
        <v>678</v>
      </c>
      <c r="F100" s="2" t="s">
        <v>754</v>
      </c>
      <c r="G100" s="2" t="s">
        <v>661</v>
      </c>
      <c r="K100" s="2" t="s">
        <v>2592</v>
      </c>
      <c r="L100" s="2" t="s">
        <v>329</v>
      </c>
    </row>
    <row r="101" spans="1:12" x14ac:dyDescent="0.2">
      <c r="A101" s="2" t="s">
        <v>2326</v>
      </c>
      <c r="B101" s="2">
        <v>51</v>
      </c>
      <c r="C101" s="2">
        <v>1999</v>
      </c>
      <c r="D101" s="10">
        <v>36449</v>
      </c>
      <c r="E101" s="2" t="s">
        <v>678</v>
      </c>
      <c r="F101" s="2" t="s">
        <v>728</v>
      </c>
      <c r="G101" s="2" t="s">
        <v>660</v>
      </c>
      <c r="K101" s="2" t="s">
        <v>2592</v>
      </c>
      <c r="L101" s="2" t="s">
        <v>328</v>
      </c>
    </row>
    <row r="102" spans="1:12" x14ac:dyDescent="0.2">
      <c r="A102" s="2" t="s">
        <v>2326</v>
      </c>
      <c r="B102" s="2">
        <v>54</v>
      </c>
      <c r="C102" s="2">
        <v>2000</v>
      </c>
      <c r="D102" s="10">
        <v>36550</v>
      </c>
      <c r="E102" s="2" t="s">
        <v>768</v>
      </c>
      <c r="F102" s="2" t="s">
        <v>735</v>
      </c>
      <c r="G102" s="2" t="s">
        <v>131</v>
      </c>
      <c r="H102" s="2" t="s">
        <v>32</v>
      </c>
      <c r="K102" s="2" t="s">
        <v>1097</v>
      </c>
      <c r="L102" s="2" t="s">
        <v>323</v>
      </c>
    </row>
    <row r="103" spans="1:12" x14ac:dyDescent="0.2">
      <c r="A103" s="2" t="s">
        <v>2326</v>
      </c>
      <c r="B103" s="2">
        <v>60</v>
      </c>
      <c r="C103" s="2">
        <v>2000</v>
      </c>
      <c r="D103" s="10">
        <v>36759</v>
      </c>
      <c r="E103" s="2" t="s">
        <v>692</v>
      </c>
      <c r="F103" s="2" t="s">
        <v>735</v>
      </c>
      <c r="G103" s="2" t="s">
        <v>89</v>
      </c>
      <c r="J103" s="2">
        <v>1</v>
      </c>
      <c r="K103" s="2" t="s">
        <v>2592</v>
      </c>
      <c r="L103" s="2" t="s">
        <v>1480</v>
      </c>
    </row>
    <row r="104" spans="1:12" x14ac:dyDescent="0.2">
      <c r="A104" s="2" t="s">
        <v>2326</v>
      </c>
      <c r="B104" s="2">
        <v>61</v>
      </c>
      <c r="C104" s="2">
        <v>2000</v>
      </c>
      <c r="D104" s="10">
        <v>36769</v>
      </c>
      <c r="E104" s="2" t="s">
        <v>760</v>
      </c>
      <c r="F104" s="2" t="s">
        <v>725</v>
      </c>
      <c r="G104" s="2" t="s">
        <v>69</v>
      </c>
      <c r="H104" s="2" t="s">
        <v>975</v>
      </c>
      <c r="I104" s="2">
        <v>1</v>
      </c>
      <c r="K104" s="2" t="s">
        <v>2592</v>
      </c>
      <c r="L104" s="3" t="s">
        <v>802</v>
      </c>
    </row>
    <row r="105" spans="1:12" x14ac:dyDescent="0.2">
      <c r="A105" s="2" t="s">
        <v>2326</v>
      </c>
      <c r="B105" s="2">
        <v>62</v>
      </c>
      <c r="C105" s="2">
        <v>2000</v>
      </c>
      <c r="D105" s="10">
        <v>36775</v>
      </c>
      <c r="E105" s="2" t="s">
        <v>767</v>
      </c>
      <c r="F105" s="2" t="s">
        <v>751</v>
      </c>
      <c r="G105" s="2" t="s">
        <v>128</v>
      </c>
      <c r="J105" s="2">
        <v>1</v>
      </c>
      <c r="K105" s="2" t="s">
        <v>1097</v>
      </c>
      <c r="L105" s="3" t="s">
        <v>801</v>
      </c>
    </row>
    <row r="106" spans="1:12" x14ac:dyDescent="0.2">
      <c r="A106" s="2" t="s">
        <v>2326</v>
      </c>
      <c r="B106" s="2">
        <v>63</v>
      </c>
      <c r="C106" s="2">
        <v>2000</v>
      </c>
      <c r="D106" s="10">
        <v>36778</v>
      </c>
      <c r="E106" s="2" t="s">
        <v>678</v>
      </c>
      <c r="F106" s="2" t="s">
        <v>728</v>
      </c>
      <c r="G106" s="2" t="s">
        <v>64</v>
      </c>
      <c r="K106" s="2" t="s">
        <v>2592</v>
      </c>
      <c r="L106" s="2" t="s">
        <v>800</v>
      </c>
    </row>
    <row r="107" spans="1:12" x14ac:dyDescent="0.2">
      <c r="A107" s="2" t="s">
        <v>2326</v>
      </c>
      <c r="B107" s="2">
        <v>67</v>
      </c>
      <c r="C107" s="2">
        <v>2000</v>
      </c>
      <c r="D107" s="10">
        <v>36808</v>
      </c>
      <c r="E107" s="2" t="s">
        <v>709</v>
      </c>
      <c r="F107" s="2" t="s">
        <v>738</v>
      </c>
      <c r="G107" s="2" t="s">
        <v>114</v>
      </c>
      <c r="H107" s="2" t="s">
        <v>22</v>
      </c>
      <c r="J107" s="2">
        <v>1</v>
      </c>
      <c r="K107" s="2" t="s">
        <v>1097</v>
      </c>
      <c r="L107" s="2" t="s">
        <v>798</v>
      </c>
    </row>
    <row r="108" spans="1:12" x14ac:dyDescent="0.2">
      <c r="A108" s="2" t="s">
        <v>2326</v>
      </c>
      <c r="B108" s="2">
        <v>70</v>
      </c>
      <c r="C108" s="2">
        <v>2000</v>
      </c>
      <c r="D108" s="10">
        <v>36873</v>
      </c>
      <c r="E108" s="2" t="s">
        <v>769</v>
      </c>
      <c r="F108" s="2" t="s">
        <v>723</v>
      </c>
      <c r="G108" s="2" t="s">
        <v>659</v>
      </c>
      <c r="H108" s="2" t="s">
        <v>720</v>
      </c>
      <c r="K108" s="2" t="s">
        <v>2592</v>
      </c>
      <c r="L108" s="2" t="s">
        <v>795</v>
      </c>
    </row>
    <row r="109" spans="1:12" x14ac:dyDescent="0.2">
      <c r="A109" s="2" t="s">
        <v>2326</v>
      </c>
      <c r="B109" s="2">
        <v>76</v>
      </c>
      <c r="C109" s="2">
        <v>2001</v>
      </c>
      <c r="D109" s="10">
        <v>37165</v>
      </c>
      <c r="E109" s="2" t="s">
        <v>670</v>
      </c>
      <c r="F109" s="2" t="s">
        <v>725</v>
      </c>
      <c r="G109" s="2" t="s">
        <v>721</v>
      </c>
      <c r="H109" s="2" t="s">
        <v>722</v>
      </c>
      <c r="K109" s="2" t="s">
        <v>2592</v>
      </c>
      <c r="L109" s="2" t="s">
        <v>791</v>
      </c>
    </row>
    <row r="110" spans="1:12" x14ac:dyDescent="0.2">
      <c r="A110" s="2" t="s">
        <v>2326</v>
      </c>
      <c r="B110" s="2">
        <v>78</v>
      </c>
      <c r="C110" s="2">
        <v>2001</v>
      </c>
      <c r="D110" s="10">
        <v>37193</v>
      </c>
      <c r="E110" s="2" t="s">
        <v>787</v>
      </c>
      <c r="F110" s="2" t="s">
        <v>725</v>
      </c>
      <c r="G110" s="2" t="s">
        <v>788</v>
      </c>
      <c r="K110" s="2" t="s">
        <v>1097</v>
      </c>
      <c r="L110" s="3" t="s">
        <v>786</v>
      </c>
    </row>
    <row r="111" spans="1:12" x14ac:dyDescent="0.2">
      <c r="A111" s="2" t="s">
        <v>2326</v>
      </c>
      <c r="B111" s="2">
        <v>79</v>
      </c>
      <c r="C111" s="2">
        <v>2001</v>
      </c>
      <c r="D111" s="10">
        <v>37196</v>
      </c>
      <c r="E111" s="2" t="s">
        <v>784</v>
      </c>
      <c r="F111" s="2" t="s">
        <v>758</v>
      </c>
      <c r="G111" s="2" t="s">
        <v>50</v>
      </c>
      <c r="H111" s="2" t="s">
        <v>975</v>
      </c>
      <c r="K111" s="2" t="s">
        <v>2592</v>
      </c>
      <c r="L111" s="2" t="s">
        <v>2212</v>
      </c>
    </row>
    <row r="112" spans="1:12" x14ac:dyDescent="0.2">
      <c r="A112" s="2" t="s">
        <v>2326</v>
      </c>
      <c r="B112" s="2">
        <v>80</v>
      </c>
      <c r="C112" s="2">
        <v>2001</v>
      </c>
      <c r="D112" s="10">
        <v>37196</v>
      </c>
      <c r="E112" s="2" t="s">
        <v>675</v>
      </c>
      <c r="F112" s="2" t="s">
        <v>728</v>
      </c>
      <c r="G112" s="2" t="s">
        <v>51</v>
      </c>
      <c r="H112" s="2" t="s">
        <v>976</v>
      </c>
      <c r="K112" s="2" t="s">
        <v>2592</v>
      </c>
      <c r="L112" s="2" t="s">
        <v>785</v>
      </c>
    </row>
    <row r="113" spans="1:12" x14ac:dyDescent="0.2">
      <c r="A113" s="2" t="s">
        <v>2326</v>
      </c>
      <c r="B113" s="2">
        <v>85</v>
      </c>
      <c r="C113" s="2">
        <v>2002</v>
      </c>
      <c r="D113" s="10">
        <v>37520</v>
      </c>
      <c r="E113" s="2" t="s">
        <v>678</v>
      </c>
      <c r="F113" s="2" t="s">
        <v>754</v>
      </c>
      <c r="G113" s="2" t="s">
        <v>658</v>
      </c>
      <c r="J113" s="2">
        <v>1</v>
      </c>
      <c r="K113" s="2" t="s">
        <v>2592</v>
      </c>
      <c r="L113" s="2" t="s">
        <v>781</v>
      </c>
    </row>
    <row r="114" spans="1:12" x14ac:dyDescent="0.2">
      <c r="A114" s="2" t="s">
        <v>2326</v>
      </c>
      <c r="B114" s="2">
        <v>88</v>
      </c>
      <c r="C114" s="2">
        <v>2002</v>
      </c>
      <c r="D114" s="10">
        <v>37561</v>
      </c>
      <c r="E114" s="2" t="s">
        <v>671</v>
      </c>
      <c r="F114" s="2" t="s">
        <v>725</v>
      </c>
      <c r="G114" s="2" t="s">
        <v>667</v>
      </c>
      <c r="K114" s="2" t="s">
        <v>1097</v>
      </c>
      <c r="L114" s="2" t="s">
        <v>2032</v>
      </c>
    </row>
    <row r="115" spans="1:12" x14ac:dyDescent="0.2">
      <c r="A115" s="2" t="s">
        <v>2326</v>
      </c>
      <c r="B115" s="2">
        <v>95</v>
      </c>
      <c r="C115" s="2">
        <v>2003</v>
      </c>
      <c r="D115" s="10">
        <v>37929</v>
      </c>
      <c r="E115" s="2" t="s">
        <v>686</v>
      </c>
      <c r="F115" s="2" t="s">
        <v>736</v>
      </c>
      <c r="G115" s="2" t="s">
        <v>83</v>
      </c>
      <c r="H115" s="2" t="s">
        <v>637</v>
      </c>
      <c r="K115" s="2" t="s">
        <v>2592</v>
      </c>
      <c r="L115" s="2" t="s">
        <v>969</v>
      </c>
    </row>
    <row r="116" spans="1:12" x14ac:dyDescent="0.2">
      <c r="A116" s="2" t="s">
        <v>2326</v>
      </c>
      <c r="B116" s="2">
        <v>98</v>
      </c>
      <c r="C116" s="2">
        <v>2004</v>
      </c>
      <c r="D116" s="10">
        <v>38072</v>
      </c>
      <c r="E116" s="2" t="s">
        <v>1767</v>
      </c>
      <c r="F116" s="2" t="s">
        <v>732</v>
      </c>
      <c r="G116" s="2" t="s">
        <v>102</v>
      </c>
      <c r="K116" s="2" t="s">
        <v>2592</v>
      </c>
      <c r="L116" s="3" t="s">
        <v>1766</v>
      </c>
    </row>
    <row r="117" spans="1:12" x14ac:dyDescent="0.2">
      <c r="A117" s="2" t="s">
        <v>2326</v>
      </c>
      <c r="B117" s="2">
        <v>100</v>
      </c>
      <c r="C117" s="2">
        <v>2004</v>
      </c>
      <c r="D117" s="10">
        <v>38113</v>
      </c>
      <c r="E117" s="2" t="s">
        <v>694</v>
      </c>
      <c r="F117" s="2" t="s">
        <v>753</v>
      </c>
      <c r="G117" s="2" t="s">
        <v>1125</v>
      </c>
      <c r="K117" s="2" t="s">
        <v>1097</v>
      </c>
      <c r="L117" s="3" t="s">
        <v>1764</v>
      </c>
    </row>
    <row r="118" spans="1:12" x14ac:dyDescent="0.2">
      <c r="A118" s="2" t="s">
        <v>2326</v>
      </c>
      <c r="B118" s="2">
        <v>101</v>
      </c>
      <c r="C118" s="2">
        <v>2004</v>
      </c>
      <c r="D118" s="10">
        <v>38155</v>
      </c>
      <c r="E118" s="2" t="s">
        <v>696</v>
      </c>
      <c r="F118" s="2" t="s">
        <v>743</v>
      </c>
      <c r="G118" s="2" t="s">
        <v>96</v>
      </c>
      <c r="J118" s="2">
        <v>1</v>
      </c>
      <c r="K118" s="2" t="s">
        <v>2592</v>
      </c>
      <c r="L118" s="3" t="s">
        <v>968</v>
      </c>
    </row>
    <row r="119" spans="1:12" x14ac:dyDescent="0.2">
      <c r="A119" s="2" t="s">
        <v>2326</v>
      </c>
      <c r="B119" s="2">
        <v>102</v>
      </c>
      <c r="C119" s="2">
        <v>2004</v>
      </c>
      <c r="D119" s="10">
        <v>38192</v>
      </c>
      <c r="E119" s="2" t="s">
        <v>684</v>
      </c>
      <c r="F119" s="2" t="s">
        <v>728</v>
      </c>
      <c r="G119" s="2" t="s">
        <v>81</v>
      </c>
      <c r="K119" s="2" t="s">
        <v>2592</v>
      </c>
      <c r="L119" s="2" t="s">
        <v>1490</v>
      </c>
    </row>
    <row r="120" spans="1:12" x14ac:dyDescent="0.2">
      <c r="A120" s="2" t="s">
        <v>2326</v>
      </c>
      <c r="B120" s="2">
        <v>104</v>
      </c>
      <c r="C120" s="2">
        <v>2004</v>
      </c>
      <c r="D120" s="10">
        <v>38211</v>
      </c>
      <c r="E120" s="2" t="s">
        <v>696</v>
      </c>
      <c r="F120" s="2" t="s">
        <v>743</v>
      </c>
      <c r="G120" s="2" t="s">
        <v>95</v>
      </c>
      <c r="J120" s="2">
        <v>1</v>
      </c>
      <c r="K120" s="2" t="s">
        <v>2592</v>
      </c>
      <c r="L120" s="3" t="s">
        <v>967</v>
      </c>
    </row>
    <row r="121" spans="1:12" x14ac:dyDescent="0.2">
      <c r="A121" s="2" t="s">
        <v>2326</v>
      </c>
      <c r="B121" s="2">
        <v>105</v>
      </c>
      <c r="C121" s="2">
        <v>2004</v>
      </c>
      <c r="D121" s="10">
        <v>38225</v>
      </c>
      <c r="E121" s="2" t="s">
        <v>696</v>
      </c>
      <c r="F121" s="2" t="s">
        <v>743</v>
      </c>
      <c r="G121" s="2" t="s">
        <v>95</v>
      </c>
      <c r="J121" s="2">
        <v>1</v>
      </c>
      <c r="K121" s="2" t="s">
        <v>2592</v>
      </c>
      <c r="L121" s="3" t="s">
        <v>1603</v>
      </c>
    </row>
    <row r="122" spans="1:12" x14ac:dyDescent="0.2">
      <c r="A122" s="2" t="s">
        <v>2326</v>
      </c>
      <c r="B122" s="2">
        <v>107</v>
      </c>
      <c r="C122" s="2">
        <v>2004</v>
      </c>
      <c r="D122" s="10">
        <v>38261</v>
      </c>
      <c r="E122" s="2" t="s">
        <v>717</v>
      </c>
      <c r="F122" s="2" t="s">
        <v>752</v>
      </c>
      <c r="G122" s="2" t="s">
        <v>1124</v>
      </c>
      <c r="K122" s="2" t="s">
        <v>2592</v>
      </c>
      <c r="L122" s="2" t="s">
        <v>970</v>
      </c>
    </row>
    <row r="123" spans="1:12" x14ac:dyDescent="0.2">
      <c r="A123" s="2" t="s">
        <v>2326</v>
      </c>
      <c r="B123" s="2">
        <v>113</v>
      </c>
      <c r="C123" s="2">
        <v>2005</v>
      </c>
      <c r="D123" s="10">
        <v>38443</v>
      </c>
      <c r="E123" s="2" t="s">
        <v>706</v>
      </c>
      <c r="F123" s="2" t="s">
        <v>748</v>
      </c>
      <c r="G123" s="2" t="s">
        <v>111</v>
      </c>
      <c r="H123" s="2" t="s">
        <v>20</v>
      </c>
      <c r="J123" s="2">
        <v>1</v>
      </c>
      <c r="K123" s="2" t="s">
        <v>1097</v>
      </c>
      <c r="L123" s="2" t="s">
        <v>1761</v>
      </c>
    </row>
    <row r="124" spans="1:12" x14ac:dyDescent="0.2">
      <c r="A124" s="2" t="s">
        <v>2326</v>
      </c>
      <c r="B124" s="2">
        <v>115</v>
      </c>
      <c r="C124" s="2">
        <v>2005</v>
      </c>
      <c r="D124" s="10">
        <v>38448</v>
      </c>
      <c r="E124" s="2" t="s">
        <v>764</v>
      </c>
      <c r="F124" s="2" t="s">
        <v>733</v>
      </c>
      <c r="G124" s="2" t="s">
        <v>109</v>
      </c>
      <c r="K124" s="2" t="s">
        <v>2592</v>
      </c>
      <c r="L124" s="2" t="s">
        <v>1759</v>
      </c>
    </row>
    <row r="125" spans="1:12" x14ac:dyDescent="0.2">
      <c r="A125" s="2" t="s">
        <v>2326</v>
      </c>
      <c r="B125" s="2">
        <v>116</v>
      </c>
      <c r="C125" s="2">
        <v>2005</v>
      </c>
      <c r="D125" s="10">
        <v>38451</v>
      </c>
      <c r="E125" s="2" t="s">
        <v>676</v>
      </c>
      <c r="F125" s="2" t="s">
        <v>729</v>
      </c>
      <c r="G125" s="2" t="s">
        <v>2406</v>
      </c>
      <c r="K125" s="2" t="s">
        <v>1097</v>
      </c>
      <c r="L125" s="2" t="s">
        <v>1758</v>
      </c>
    </row>
    <row r="126" spans="1:12" x14ac:dyDescent="0.2">
      <c r="A126" s="2" t="s">
        <v>2326</v>
      </c>
      <c r="B126" s="2">
        <v>121</v>
      </c>
      <c r="C126" s="2">
        <v>2005</v>
      </c>
      <c r="D126" s="10">
        <v>38539</v>
      </c>
      <c r="E126" s="2" t="s">
        <v>681</v>
      </c>
      <c r="F126" s="2" t="s">
        <v>732</v>
      </c>
      <c r="G126" s="2" t="s">
        <v>67</v>
      </c>
      <c r="K126" s="2" t="s">
        <v>2592</v>
      </c>
      <c r="L126" s="2" t="s">
        <v>1599</v>
      </c>
    </row>
    <row r="127" spans="1:12" x14ac:dyDescent="0.2">
      <c r="A127" s="2" t="s">
        <v>2326</v>
      </c>
      <c r="B127" s="2">
        <v>124</v>
      </c>
      <c r="C127" s="2">
        <v>2005</v>
      </c>
      <c r="D127" s="10">
        <v>38604</v>
      </c>
      <c r="E127" s="2" t="s">
        <v>768</v>
      </c>
      <c r="F127" s="2" t="s">
        <v>735</v>
      </c>
      <c r="G127" s="2" t="s">
        <v>129</v>
      </c>
      <c r="K127" s="2" t="s">
        <v>1097</v>
      </c>
      <c r="L127" s="2" t="s">
        <v>2331</v>
      </c>
    </row>
    <row r="128" spans="1:12" x14ac:dyDescent="0.2">
      <c r="A128" s="2" t="s">
        <v>2326</v>
      </c>
      <c r="B128" s="2">
        <v>127</v>
      </c>
      <c r="C128" s="2">
        <v>2005</v>
      </c>
      <c r="D128" s="10">
        <v>38656</v>
      </c>
      <c r="E128" s="2" t="s">
        <v>713</v>
      </c>
      <c r="F128" s="2" t="s">
        <v>734</v>
      </c>
      <c r="G128" s="2" t="s">
        <v>124</v>
      </c>
      <c r="H128" s="2" t="s">
        <v>29</v>
      </c>
      <c r="K128" s="2" t="s">
        <v>2592</v>
      </c>
      <c r="L128" s="3" t="s">
        <v>2328</v>
      </c>
    </row>
    <row r="129" spans="1:12" x14ac:dyDescent="0.2">
      <c r="A129" s="2" t="s">
        <v>2326</v>
      </c>
      <c r="B129" s="2">
        <v>128</v>
      </c>
      <c r="C129" s="2">
        <v>2005</v>
      </c>
      <c r="D129" s="10">
        <v>38658</v>
      </c>
      <c r="E129" s="2" t="s">
        <v>697</v>
      </c>
      <c r="F129" s="2" t="s">
        <v>744</v>
      </c>
      <c r="G129" s="2" t="s">
        <v>97</v>
      </c>
      <c r="K129" s="2" t="s">
        <v>2592</v>
      </c>
      <c r="L129" s="2" t="s">
        <v>2327</v>
      </c>
    </row>
  </sheetData>
  <phoneticPr fontId="2"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8"/>
  <sheetViews>
    <sheetView workbookViewId="0">
      <pane ySplit="1" topLeftCell="A2" activePane="bottomLeft" state="frozen"/>
      <selection activeCell="H34" sqref="H34"/>
      <selection pane="bottomLeft"/>
    </sheetView>
  </sheetViews>
  <sheetFormatPr defaultRowHeight="12.75" x14ac:dyDescent="0.2"/>
  <cols>
    <col min="1" max="1" width="12.85546875" style="2" customWidth="1"/>
    <col min="2" max="2" width="6" style="2" customWidth="1"/>
    <col min="3" max="3" width="6.5703125" style="2" customWidth="1"/>
    <col min="4" max="4" width="40.140625" style="2" customWidth="1"/>
    <col min="5" max="5" width="9.140625" style="2"/>
    <col min="6" max="6" width="21.85546875" style="2" customWidth="1"/>
    <col min="7" max="7" width="9.140625" style="2"/>
    <col min="8" max="8" width="21.5703125" style="2" customWidth="1"/>
    <col min="9" max="10" width="9.140625" style="2"/>
    <col min="11" max="11" width="96.85546875" style="2" customWidth="1"/>
    <col min="12" max="12" width="51.28515625" style="2" customWidth="1"/>
    <col min="13" max="13" width="3" style="2" customWidth="1"/>
    <col min="14" max="14" width="89.140625" style="2" customWidth="1"/>
    <col min="15" max="16384" width="9.140625" style="2"/>
  </cols>
  <sheetData>
    <row r="1" spans="1:14" x14ac:dyDescent="0.2">
      <c r="A1" s="2" t="s">
        <v>1091</v>
      </c>
      <c r="B1" s="2" t="s">
        <v>1128</v>
      </c>
      <c r="C1" s="2" t="s">
        <v>1093</v>
      </c>
      <c r="D1" s="2" t="s">
        <v>1553</v>
      </c>
      <c r="E1" s="2" t="s">
        <v>1554</v>
      </c>
      <c r="F1" s="2" t="s">
        <v>1555</v>
      </c>
      <c r="G1" s="2" t="s">
        <v>428</v>
      </c>
      <c r="H1" s="2" t="s">
        <v>2817</v>
      </c>
      <c r="I1" s="2" t="s">
        <v>2818</v>
      </c>
      <c r="J1" s="2" t="s">
        <v>1092</v>
      </c>
      <c r="K1" s="2" t="s">
        <v>1095</v>
      </c>
      <c r="L1" s="2" t="s">
        <v>1266</v>
      </c>
      <c r="N1" s="2" t="s">
        <v>853</v>
      </c>
    </row>
    <row r="2" spans="1:14" x14ac:dyDescent="0.2">
      <c r="A2" s="2" t="s">
        <v>2792</v>
      </c>
      <c r="B2" s="2">
        <v>1</v>
      </c>
      <c r="C2" s="2">
        <v>1989</v>
      </c>
      <c r="D2" s="2" t="s">
        <v>1556</v>
      </c>
      <c r="E2" s="2" t="s">
        <v>1557</v>
      </c>
      <c r="F2" s="2" t="s">
        <v>1558</v>
      </c>
      <c r="G2" s="2" t="s">
        <v>1559</v>
      </c>
      <c r="K2" s="2" t="s">
        <v>1560</v>
      </c>
      <c r="M2" s="2" t="s">
        <v>3287</v>
      </c>
      <c r="N2" s="2" t="s">
        <v>3285</v>
      </c>
    </row>
    <row r="3" spans="1:14" x14ac:dyDescent="0.2">
      <c r="A3" s="2" t="s">
        <v>2792</v>
      </c>
      <c r="B3" s="2">
        <v>2</v>
      </c>
      <c r="C3" s="2">
        <v>1991</v>
      </c>
      <c r="D3" s="2" t="s">
        <v>1561</v>
      </c>
      <c r="E3" s="2" t="s">
        <v>1562</v>
      </c>
      <c r="F3" s="2" t="s">
        <v>1563</v>
      </c>
      <c r="G3" s="2" t="s">
        <v>1564</v>
      </c>
      <c r="K3" s="2" t="s">
        <v>1565</v>
      </c>
      <c r="M3" s="2" t="s">
        <v>3287</v>
      </c>
      <c r="N3" s="2" t="s">
        <v>894</v>
      </c>
    </row>
    <row r="4" spans="1:14" x14ac:dyDescent="0.2">
      <c r="A4" s="2" t="s">
        <v>2792</v>
      </c>
      <c r="B4" s="2">
        <v>3</v>
      </c>
      <c r="C4" s="2">
        <v>1991</v>
      </c>
      <c r="D4" s="2" t="s">
        <v>1566</v>
      </c>
      <c r="E4" s="2" t="s">
        <v>1567</v>
      </c>
      <c r="F4" s="2" t="s">
        <v>1568</v>
      </c>
      <c r="G4" s="2" t="s">
        <v>1569</v>
      </c>
      <c r="K4" s="3" t="s">
        <v>2819</v>
      </c>
      <c r="M4" s="2" t="s">
        <v>3287</v>
      </c>
      <c r="N4" s="2" t="s">
        <v>251</v>
      </c>
    </row>
    <row r="5" spans="1:14" x14ac:dyDescent="0.2">
      <c r="A5" s="2" t="s">
        <v>2792</v>
      </c>
      <c r="B5" s="2">
        <v>4</v>
      </c>
      <c r="C5" s="2">
        <v>1991</v>
      </c>
      <c r="D5" s="2" t="s">
        <v>2820</v>
      </c>
      <c r="E5" s="2" t="s">
        <v>2821</v>
      </c>
      <c r="F5" s="2" t="s">
        <v>2822</v>
      </c>
      <c r="G5" s="2" t="s">
        <v>2823</v>
      </c>
      <c r="K5" s="3" t="s">
        <v>2169</v>
      </c>
      <c r="M5" s="2" t="s">
        <v>3287</v>
      </c>
      <c r="N5" s="2" t="s">
        <v>3286</v>
      </c>
    </row>
    <row r="6" spans="1:14" x14ac:dyDescent="0.2">
      <c r="A6" s="2" t="s">
        <v>2792</v>
      </c>
      <c r="B6" s="2">
        <v>5</v>
      </c>
      <c r="C6" s="2">
        <v>1992</v>
      </c>
      <c r="D6" s="2" t="s">
        <v>2170</v>
      </c>
      <c r="E6" s="2" t="s">
        <v>2171</v>
      </c>
      <c r="F6" s="2" t="s">
        <v>2172</v>
      </c>
      <c r="G6" s="2" t="s">
        <v>2173</v>
      </c>
      <c r="I6" s="2">
        <v>1</v>
      </c>
      <c r="K6" s="3" t="s">
        <v>2824</v>
      </c>
      <c r="M6" s="2" t="s">
        <v>3287</v>
      </c>
      <c r="N6" s="2" t="s">
        <v>895</v>
      </c>
    </row>
    <row r="7" spans="1:14" x14ac:dyDescent="0.2">
      <c r="A7" s="2" t="s">
        <v>2792</v>
      </c>
      <c r="B7" s="2">
        <v>6</v>
      </c>
      <c r="C7" s="2">
        <v>1992</v>
      </c>
      <c r="D7" s="2" t="s">
        <v>2825</v>
      </c>
      <c r="E7" s="2" t="s">
        <v>2826</v>
      </c>
      <c r="F7" s="2" t="s">
        <v>2827</v>
      </c>
      <c r="G7" s="2" t="s">
        <v>2828</v>
      </c>
      <c r="K7" s="3" t="s">
        <v>2829</v>
      </c>
      <c r="M7" s="2" t="s">
        <v>3287</v>
      </c>
      <c r="N7" s="2" t="s">
        <v>896</v>
      </c>
    </row>
    <row r="8" spans="1:14" x14ac:dyDescent="0.2">
      <c r="A8" s="2" t="s">
        <v>2792</v>
      </c>
      <c r="B8" s="2">
        <v>7</v>
      </c>
      <c r="C8" s="2">
        <v>1992</v>
      </c>
      <c r="D8" s="2" t="s">
        <v>2820</v>
      </c>
      <c r="E8" s="2" t="s">
        <v>2830</v>
      </c>
      <c r="F8" s="2" t="s">
        <v>2831</v>
      </c>
      <c r="G8" s="2" t="s">
        <v>2832</v>
      </c>
      <c r="K8" s="3" t="s">
        <v>2833</v>
      </c>
      <c r="M8" s="2" t="s">
        <v>3287</v>
      </c>
      <c r="N8" s="2" t="s">
        <v>897</v>
      </c>
    </row>
    <row r="9" spans="1:14" x14ac:dyDescent="0.2">
      <c r="A9" s="2" t="s">
        <v>2792</v>
      </c>
      <c r="B9" s="2">
        <v>8</v>
      </c>
      <c r="C9" s="2">
        <v>1992</v>
      </c>
      <c r="D9" s="2" t="s">
        <v>2834</v>
      </c>
      <c r="E9" s="2" t="s">
        <v>2835</v>
      </c>
      <c r="F9" s="2" t="s">
        <v>2836</v>
      </c>
      <c r="G9" s="2" t="s">
        <v>2837</v>
      </c>
      <c r="K9" s="3" t="s">
        <v>857</v>
      </c>
      <c r="M9" s="2" t="s">
        <v>3287</v>
      </c>
    </row>
    <row r="10" spans="1:14" x14ac:dyDescent="0.2">
      <c r="A10" s="2" t="s">
        <v>2792</v>
      </c>
      <c r="B10" s="2">
        <v>9</v>
      </c>
      <c r="C10" s="2">
        <v>1992</v>
      </c>
      <c r="D10" s="2" t="s">
        <v>2834</v>
      </c>
      <c r="E10" s="2" t="s">
        <v>2835</v>
      </c>
      <c r="F10" s="2" t="s">
        <v>2836</v>
      </c>
      <c r="G10" s="2" t="s">
        <v>2837</v>
      </c>
      <c r="K10" s="3" t="s">
        <v>858</v>
      </c>
      <c r="M10" s="2" t="s">
        <v>3287</v>
      </c>
      <c r="N10" s="2" t="s">
        <v>252</v>
      </c>
    </row>
    <row r="11" spans="1:14" x14ac:dyDescent="0.2">
      <c r="A11" s="2" t="s">
        <v>2792</v>
      </c>
      <c r="B11" s="2">
        <v>10</v>
      </c>
      <c r="C11" s="2">
        <v>1992</v>
      </c>
      <c r="D11" s="2" t="s">
        <v>2838</v>
      </c>
      <c r="E11" s="2" t="s">
        <v>2839</v>
      </c>
      <c r="F11" s="2" t="s">
        <v>1568</v>
      </c>
      <c r="G11" s="2" t="s">
        <v>2840</v>
      </c>
      <c r="K11" s="3" t="s">
        <v>2192</v>
      </c>
      <c r="M11" s="2" t="s">
        <v>3287</v>
      </c>
      <c r="N11" s="2" t="s">
        <v>3288</v>
      </c>
    </row>
    <row r="12" spans="1:14" x14ac:dyDescent="0.2">
      <c r="A12" s="2" t="s">
        <v>2792</v>
      </c>
      <c r="B12" s="2">
        <v>11</v>
      </c>
      <c r="C12" s="2">
        <v>1992</v>
      </c>
      <c r="D12" s="2" t="s">
        <v>2193</v>
      </c>
      <c r="E12" s="2" t="s">
        <v>2194</v>
      </c>
      <c r="F12" s="2" t="s">
        <v>2195</v>
      </c>
      <c r="G12" s="2" t="s">
        <v>2196</v>
      </c>
      <c r="I12" s="2">
        <v>1</v>
      </c>
      <c r="K12" s="3" t="s">
        <v>2197</v>
      </c>
      <c r="M12" s="2" t="s">
        <v>3287</v>
      </c>
    </row>
    <row r="13" spans="1:14" x14ac:dyDescent="0.2">
      <c r="A13" s="2" t="s">
        <v>2792</v>
      </c>
      <c r="B13" s="2">
        <v>12</v>
      </c>
      <c r="C13" s="2">
        <v>1993</v>
      </c>
      <c r="D13" s="2" t="s">
        <v>2198</v>
      </c>
      <c r="E13" s="2" t="s">
        <v>2199</v>
      </c>
      <c r="F13" s="2" t="s">
        <v>2200</v>
      </c>
      <c r="G13" s="2" t="s">
        <v>2201</v>
      </c>
      <c r="K13" s="3" t="s">
        <v>2202</v>
      </c>
      <c r="M13" s="2" t="s">
        <v>3287</v>
      </c>
      <c r="N13" s="2" t="s">
        <v>3303</v>
      </c>
    </row>
    <row r="14" spans="1:14" x14ac:dyDescent="0.2">
      <c r="A14" s="2" t="s">
        <v>2792</v>
      </c>
      <c r="B14" s="2">
        <v>13</v>
      </c>
      <c r="C14" s="2">
        <v>1993</v>
      </c>
      <c r="D14" s="2" t="s">
        <v>2203</v>
      </c>
      <c r="E14" s="2" t="s">
        <v>2204</v>
      </c>
      <c r="F14" s="2" t="s">
        <v>2205</v>
      </c>
      <c r="G14" s="2" t="s">
        <v>2206</v>
      </c>
      <c r="K14" s="2" t="s">
        <v>2207</v>
      </c>
      <c r="M14" s="2" t="s">
        <v>3287</v>
      </c>
    </row>
    <row r="15" spans="1:14" x14ac:dyDescent="0.2">
      <c r="A15" s="2" t="s">
        <v>2792</v>
      </c>
      <c r="B15" s="2">
        <v>14</v>
      </c>
      <c r="C15" s="2">
        <v>1993</v>
      </c>
      <c r="D15" s="2" t="s">
        <v>2208</v>
      </c>
      <c r="E15" s="2" t="s">
        <v>2209</v>
      </c>
      <c r="F15" s="2" t="s">
        <v>2210</v>
      </c>
      <c r="G15" s="2" t="s">
        <v>2211</v>
      </c>
      <c r="K15" s="2" t="s">
        <v>2212</v>
      </c>
      <c r="M15" s="2" t="s">
        <v>3287</v>
      </c>
    </row>
    <row r="16" spans="1:14" x14ac:dyDescent="0.2">
      <c r="A16" s="2" t="s">
        <v>2792</v>
      </c>
      <c r="B16" s="2">
        <v>15</v>
      </c>
      <c r="C16" s="2">
        <v>1993</v>
      </c>
      <c r="D16" s="2" t="s">
        <v>2213</v>
      </c>
      <c r="E16" s="2" t="s">
        <v>2217</v>
      </c>
      <c r="G16" s="2" t="s">
        <v>2218</v>
      </c>
      <c r="K16" s="3" t="s">
        <v>2219</v>
      </c>
      <c r="M16" s="2" t="s">
        <v>3287</v>
      </c>
    </row>
    <row r="17" spans="1:13" x14ac:dyDescent="0.2">
      <c r="A17" s="2" t="s">
        <v>2792</v>
      </c>
      <c r="B17" s="2">
        <v>16</v>
      </c>
      <c r="C17" s="2">
        <v>1993</v>
      </c>
      <c r="D17" s="2" t="s">
        <v>2213</v>
      </c>
      <c r="E17" s="2" t="s">
        <v>2214</v>
      </c>
      <c r="G17" s="2" t="s">
        <v>2215</v>
      </c>
      <c r="I17" s="2">
        <v>1</v>
      </c>
      <c r="K17" s="3" t="s">
        <v>2216</v>
      </c>
      <c r="M17" s="2" t="s">
        <v>3287</v>
      </c>
    </row>
    <row r="18" spans="1:13" x14ac:dyDescent="0.2">
      <c r="A18" s="2" t="s">
        <v>2792</v>
      </c>
      <c r="B18" s="2">
        <v>17</v>
      </c>
      <c r="C18" s="2">
        <v>1993</v>
      </c>
      <c r="D18" s="2" t="s">
        <v>2220</v>
      </c>
      <c r="E18" s="2" t="s">
        <v>2221</v>
      </c>
      <c r="F18" s="2" t="s">
        <v>2222</v>
      </c>
      <c r="G18" s="2" t="s">
        <v>2223</v>
      </c>
      <c r="I18" s="2">
        <v>1</v>
      </c>
      <c r="K18" s="3" t="s">
        <v>2224</v>
      </c>
      <c r="M18" s="2" t="s">
        <v>3287</v>
      </c>
    </row>
    <row r="19" spans="1:13" x14ac:dyDescent="0.2">
      <c r="A19" s="2" t="s">
        <v>2792</v>
      </c>
      <c r="B19" s="2">
        <v>18</v>
      </c>
      <c r="C19" s="2">
        <v>1993</v>
      </c>
      <c r="D19" s="2" t="s">
        <v>2220</v>
      </c>
      <c r="E19" s="2" t="s">
        <v>2225</v>
      </c>
      <c r="F19" s="2" t="s">
        <v>2226</v>
      </c>
      <c r="G19" s="2" t="s">
        <v>2227</v>
      </c>
      <c r="K19" s="2" t="s">
        <v>2228</v>
      </c>
      <c r="M19" s="2" t="s">
        <v>3287</v>
      </c>
    </row>
    <row r="20" spans="1:13" x14ac:dyDescent="0.2">
      <c r="A20" s="2" t="s">
        <v>2792</v>
      </c>
      <c r="B20" s="2">
        <v>19</v>
      </c>
      <c r="C20" s="2">
        <v>1993</v>
      </c>
      <c r="D20" s="2" t="s">
        <v>2229</v>
      </c>
      <c r="E20" s="2" t="s">
        <v>1055</v>
      </c>
      <c r="F20" s="2" t="s">
        <v>1056</v>
      </c>
      <c r="G20" s="2" t="s">
        <v>1057</v>
      </c>
      <c r="I20" s="2">
        <v>1</v>
      </c>
      <c r="K20" s="3" t="s">
        <v>1058</v>
      </c>
      <c r="M20" s="2" t="s">
        <v>3287</v>
      </c>
    </row>
    <row r="21" spans="1:13" x14ac:dyDescent="0.2">
      <c r="A21" s="2" t="s">
        <v>2792</v>
      </c>
      <c r="B21" s="2">
        <v>20</v>
      </c>
      <c r="C21" s="2">
        <v>1993</v>
      </c>
      <c r="D21" s="2" t="s">
        <v>1059</v>
      </c>
      <c r="E21" s="2" t="s">
        <v>1060</v>
      </c>
      <c r="F21" s="2" t="s">
        <v>1061</v>
      </c>
      <c r="G21" s="2" t="s">
        <v>1062</v>
      </c>
      <c r="K21" s="3" t="s">
        <v>1063</v>
      </c>
      <c r="M21" s="2" t="s">
        <v>3287</v>
      </c>
    </row>
    <row r="22" spans="1:13" x14ac:dyDescent="0.2">
      <c r="A22" s="2" t="s">
        <v>2792</v>
      </c>
      <c r="B22" s="2">
        <v>21</v>
      </c>
      <c r="C22" s="2">
        <v>1993</v>
      </c>
      <c r="D22" s="2" t="s">
        <v>1064</v>
      </c>
      <c r="E22" s="2" t="s">
        <v>1065</v>
      </c>
      <c r="F22" s="2" t="s">
        <v>1066</v>
      </c>
      <c r="G22" s="2" t="s">
        <v>1067</v>
      </c>
      <c r="K22" s="2" t="s">
        <v>1068</v>
      </c>
      <c r="M22" s="2" t="s">
        <v>3287</v>
      </c>
    </row>
    <row r="23" spans="1:13" x14ac:dyDescent="0.2">
      <c r="A23" s="2" t="s">
        <v>2792</v>
      </c>
      <c r="B23" s="2">
        <v>22</v>
      </c>
      <c r="C23" s="2">
        <v>1993</v>
      </c>
      <c r="D23" s="2" t="s">
        <v>1069</v>
      </c>
      <c r="E23" s="2" t="s">
        <v>1070</v>
      </c>
      <c r="F23" s="2" t="s">
        <v>1071</v>
      </c>
      <c r="G23" s="2" t="s">
        <v>1072</v>
      </c>
      <c r="K23" s="3" t="s">
        <v>1073</v>
      </c>
      <c r="M23" s="2" t="s">
        <v>3287</v>
      </c>
    </row>
    <row r="24" spans="1:13" x14ac:dyDescent="0.2">
      <c r="A24" s="2" t="s">
        <v>2792</v>
      </c>
      <c r="B24" s="2">
        <v>23</v>
      </c>
      <c r="C24" s="2">
        <v>1993</v>
      </c>
      <c r="D24" s="2" t="s">
        <v>1074</v>
      </c>
      <c r="E24" s="2" t="s">
        <v>1075</v>
      </c>
      <c r="F24" s="2" t="s">
        <v>1076</v>
      </c>
      <c r="G24" s="2" t="s">
        <v>1077</v>
      </c>
      <c r="K24" s="2" t="s">
        <v>1078</v>
      </c>
      <c r="M24" s="2" t="s">
        <v>3287</v>
      </c>
    </row>
    <row r="25" spans="1:13" x14ac:dyDescent="0.2">
      <c r="A25" s="2" t="s">
        <v>2792</v>
      </c>
      <c r="B25" s="2">
        <v>24</v>
      </c>
      <c r="C25" s="2">
        <v>1993</v>
      </c>
      <c r="D25" s="2" t="s">
        <v>1079</v>
      </c>
      <c r="E25" s="2" t="s">
        <v>1080</v>
      </c>
      <c r="F25" s="2" t="s">
        <v>1081</v>
      </c>
      <c r="G25" s="2" t="s">
        <v>1082</v>
      </c>
      <c r="K25" s="2" t="s">
        <v>1083</v>
      </c>
      <c r="M25" s="2" t="s">
        <v>3287</v>
      </c>
    </row>
    <row r="26" spans="1:13" x14ac:dyDescent="0.2">
      <c r="A26" s="2" t="s">
        <v>2792</v>
      </c>
      <c r="B26" s="2">
        <v>25</v>
      </c>
      <c r="C26" s="2">
        <v>1993</v>
      </c>
      <c r="D26" s="2" t="s">
        <v>1084</v>
      </c>
      <c r="E26" s="2" t="s">
        <v>1085</v>
      </c>
      <c r="F26" s="2" t="s">
        <v>1086</v>
      </c>
      <c r="G26" s="2" t="s">
        <v>1087</v>
      </c>
      <c r="I26" s="2">
        <v>1</v>
      </c>
      <c r="K26" s="3" t="s">
        <v>1721</v>
      </c>
      <c r="M26" s="2" t="s">
        <v>3287</v>
      </c>
    </row>
    <row r="27" spans="1:13" x14ac:dyDescent="0.2">
      <c r="A27" s="2" t="s">
        <v>2792</v>
      </c>
      <c r="B27" s="2">
        <v>26</v>
      </c>
      <c r="C27" s="2">
        <v>1993</v>
      </c>
      <c r="D27" s="2" t="s">
        <v>1722</v>
      </c>
      <c r="E27" s="2" t="s">
        <v>1723</v>
      </c>
      <c r="F27" s="2" t="s">
        <v>1724</v>
      </c>
      <c r="G27" s="2" t="s">
        <v>1725</v>
      </c>
      <c r="I27" s="2">
        <v>1</v>
      </c>
      <c r="K27" s="3" t="s">
        <v>1726</v>
      </c>
      <c r="M27" s="2" t="s">
        <v>3287</v>
      </c>
    </row>
    <row r="28" spans="1:13" x14ac:dyDescent="0.2">
      <c r="A28" s="2" t="s">
        <v>2792</v>
      </c>
      <c r="B28" s="2">
        <v>27</v>
      </c>
      <c r="C28" s="2">
        <v>1993</v>
      </c>
      <c r="D28" s="2" t="s">
        <v>1556</v>
      </c>
      <c r="E28" s="2" t="s">
        <v>1727</v>
      </c>
      <c r="F28" s="2" t="s">
        <v>1728</v>
      </c>
      <c r="G28" s="2" t="s">
        <v>1729</v>
      </c>
      <c r="I28" s="2">
        <v>1</v>
      </c>
      <c r="K28" s="3" t="s">
        <v>1964</v>
      </c>
      <c r="M28" s="2" t="s">
        <v>3287</v>
      </c>
    </row>
    <row r="29" spans="1:13" x14ac:dyDescent="0.2">
      <c r="A29" s="2" t="s">
        <v>2792</v>
      </c>
      <c r="B29" s="2">
        <v>28</v>
      </c>
      <c r="C29" s="2">
        <v>1993</v>
      </c>
      <c r="D29" s="2" t="s">
        <v>1556</v>
      </c>
      <c r="E29" s="2" t="s">
        <v>1727</v>
      </c>
      <c r="F29" s="2" t="s">
        <v>1728</v>
      </c>
      <c r="G29" s="2" t="s">
        <v>1729</v>
      </c>
      <c r="K29" s="2" t="s">
        <v>1730</v>
      </c>
      <c r="M29" s="2" t="s">
        <v>3287</v>
      </c>
    </row>
    <row r="30" spans="1:13" x14ac:dyDescent="0.2">
      <c r="A30" s="2" t="s">
        <v>2792</v>
      </c>
      <c r="B30" s="2">
        <v>29</v>
      </c>
      <c r="C30" s="2">
        <v>1993</v>
      </c>
      <c r="D30" s="2" t="s">
        <v>1731</v>
      </c>
      <c r="E30" s="2" t="s">
        <v>1732</v>
      </c>
      <c r="F30" s="2" t="s">
        <v>1733</v>
      </c>
      <c r="G30" s="2" t="s">
        <v>1734</v>
      </c>
      <c r="K30" s="2" t="s">
        <v>1735</v>
      </c>
      <c r="M30" s="2" t="s">
        <v>3287</v>
      </c>
    </row>
    <row r="31" spans="1:13" x14ac:dyDescent="0.2">
      <c r="A31" s="2" t="s">
        <v>2792</v>
      </c>
      <c r="B31" s="2">
        <v>30</v>
      </c>
      <c r="C31" s="2">
        <v>1994</v>
      </c>
      <c r="D31" s="2" t="s">
        <v>1736</v>
      </c>
      <c r="E31" s="2" t="s">
        <v>1737</v>
      </c>
      <c r="F31" s="2" t="s">
        <v>1738</v>
      </c>
      <c r="G31" s="2" t="s">
        <v>1739</v>
      </c>
      <c r="K31" s="2" t="s">
        <v>2304</v>
      </c>
      <c r="M31" s="2" t="s">
        <v>3287</v>
      </c>
    </row>
    <row r="32" spans="1:13" x14ac:dyDescent="0.2">
      <c r="A32" s="2" t="s">
        <v>2792</v>
      </c>
      <c r="B32" s="2">
        <v>31</v>
      </c>
      <c r="C32" s="2">
        <v>1994</v>
      </c>
      <c r="D32" s="2" t="s">
        <v>2925</v>
      </c>
      <c r="E32" s="2" t="s">
        <v>2926</v>
      </c>
      <c r="F32" s="2" t="s">
        <v>2927</v>
      </c>
      <c r="G32" s="2" t="s">
        <v>2928</v>
      </c>
      <c r="K32" s="2" t="s">
        <v>2929</v>
      </c>
      <c r="M32" s="2" t="s">
        <v>3287</v>
      </c>
    </row>
    <row r="33" spans="1:13" x14ac:dyDescent="0.2">
      <c r="A33" s="2" t="s">
        <v>2792</v>
      </c>
      <c r="B33" s="2">
        <v>32</v>
      </c>
      <c r="C33" s="2">
        <v>1994</v>
      </c>
      <c r="D33" s="2" t="s">
        <v>2930</v>
      </c>
      <c r="E33" s="2" t="s">
        <v>2931</v>
      </c>
      <c r="F33" s="2" t="s">
        <v>2932</v>
      </c>
      <c r="G33" s="2" t="s">
        <v>2933</v>
      </c>
      <c r="K33" s="3" t="s">
        <v>2934</v>
      </c>
      <c r="M33" s="2" t="s">
        <v>3287</v>
      </c>
    </row>
    <row r="34" spans="1:13" x14ac:dyDescent="0.2">
      <c r="A34" s="2" t="s">
        <v>2792</v>
      </c>
      <c r="B34" s="2">
        <v>33</v>
      </c>
      <c r="C34" s="2">
        <v>1994</v>
      </c>
      <c r="D34" s="2" t="s">
        <v>2935</v>
      </c>
      <c r="E34" s="2" t="s">
        <v>2936</v>
      </c>
      <c r="F34" s="2" t="s">
        <v>2937</v>
      </c>
      <c r="G34" s="2" t="s">
        <v>2938</v>
      </c>
      <c r="K34" s="3" t="s">
        <v>2957</v>
      </c>
      <c r="M34" s="2" t="s">
        <v>3287</v>
      </c>
    </row>
    <row r="35" spans="1:13" x14ac:dyDescent="0.2">
      <c r="A35" s="2" t="s">
        <v>2792</v>
      </c>
      <c r="B35" s="2">
        <v>34</v>
      </c>
      <c r="C35" s="2">
        <v>1994</v>
      </c>
      <c r="D35" s="2" t="s">
        <v>2935</v>
      </c>
      <c r="E35" s="2" t="s">
        <v>2936</v>
      </c>
      <c r="F35" s="2" t="s">
        <v>2937</v>
      </c>
      <c r="G35" s="2" t="s">
        <v>2938</v>
      </c>
      <c r="I35" s="2">
        <v>1</v>
      </c>
      <c r="K35" s="3" t="s">
        <v>859</v>
      </c>
      <c r="M35" s="2" t="s">
        <v>3287</v>
      </c>
    </row>
    <row r="36" spans="1:13" x14ac:dyDescent="0.2">
      <c r="A36" s="2" t="s">
        <v>2792</v>
      </c>
      <c r="B36" s="2">
        <v>35</v>
      </c>
      <c r="C36" s="2">
        <v>1994</v>
      </c>
      <c r="D36" s="2" t="s">
        <v>2935</v>
      </c>
      <c r="E36" s="2" t="s">
        <v>2936</v>
      </c>
      <c r="F36" s="2" t="s">
        <v>2937</v>
      </c>
      <c r="G36" s="2" t="s">
        <v>2938</v>
      </c>
      <c r="I36" s="2">
        <v>1</v>
      </c>
      <c r="K36" s="3" t="s">
        <v>2957</v>
      </c>
      <c r="M36" s="2" t="s">
        <v>3287</v>
      </c>
    </row>
    <row r="37" spans="1:13" x14ac:dyDescent="0.2">
      <c r="A37" s="2" t="s">
        <v>2792</v>
      </c>
      <c r="B37" s="2">
        <v>36</v>
      </c>
      <c r="C37" s="2">
        <v>1994</v>
      </c>
      <c r="D37" s="2" t="s">
        <v>2958</v>
      </c>
      <c r="E37" s="2" t="s">
        <v>2959</v>
      </c>
      <c r="G37" s="2" t="s">
        <v>2960</v>
      </c>
      <c r="K37" s="2" t="s">
        <v>2961</v>
      </c>
      <c r="M37" s="2" t="s">
        <v>3287</v>
      </c>
    </row>
    <row r="38" spans="1:13" x14ac:dyDescent="0.2">
      <c r="A38" s="2" t="s">
        <v>2792</v>
      </c>
      <c r="B38" s="2">
        <v>37</v>
      </c>
      <c r="C38" s="2">
        <v>1994</v>
      </c>
      <c r="D38" s="2" t="s">
        <v>2962</v>
      </c>
      <c r="E38" s="2" t="s">
        <v>2963</v>
      </c>
      <c r="F38" s="2" t="s">
        <v>2210</v>
      </c>
      <c r="G38" s="2" t="s">
        <v>2964</v>
      </c>
      <c r="K38" s="2" t="s">
        <v>2965</v>
      </c>
      <c r="M38" s="2" t="s">
        <v>3287</v>
      </c>
    </row>
    <row r="39" spans="1:13" x14ac:dyDescent="0.2">
      <c r="A39" s="2" t="s">
        <v>2792</v>
      </c>
      <c r="B39" s="2">
        <v>38</v>
      </c>
      <c r="C39" s="2">
        <v>1994</v>
      </c>
      <c r="D39" s="2" t="s">
        <v>2962</v>
      </c>
      <c r="E39" s="2" t="s">
        <v>2963</v>
      </c>
      <c r="F39" s="2" t="s">
        <v>2210</v>
      </c>
      <c r="G39" s="2" t="s">
        <v>2964</v>
      </c>
      <c r="K39" s="2" t="s">
        <v>2966</v>
      </c>
      <c r="M39" s="2" t="s">
        <v>3287</v>
      </c>
    </row>
    <row r="40" spans="1:13" x14ac:dyDescent="0.2">
      <c r="A40" s="2" t="s">
        <v>2792</v>
      </c>
      <c r="B40" s="2">
        <v>39</v>
      </c>
      <c r="C40" s="2">
        <v>1994</v>
      </c>
      <c r="D40" s="2" t="s">
        <v>2967</v>
      </c>
      <c r="E40" s="2" t="s">
        <v>2968</v>
      </c>
      <c r="F40" s="2" t="s">
        <v>2969</v>
      </c>
      <c r="G40" s="2" t="s">
        <v>2970</v>
      </c>
      <c r="I40" s="2">
        <v>1</v>
      </c>
      <c r="K40" s="2" t="s">
        <v>2971</v>
      </c>
      <c r="M40" s="2" t="s">
        <v>3287</v>
      </c>
    </row>
    <row r="41" spans="1:13" x14ac:dyDescent="0.2">
      <c r="A41" s="2" t="s">
        <v>2792</v>
      </c>
      <c r="B41" s="2">
        <v>40</v>
      </c>
      <c r="C41" s="2">
        <v>1994</v>
      </c>
      <c r="D41" s="2" t="s">
        <v>2972</v>
      </c>
      <c r="E41" s="2" t="s">
        <v>2973</v>
      </c>
      <c r="F41" s="2" t="s">
        <v>2974</v>
      </c>
      <c r="G41" s="2" t="s">
        <v>2975</v>
      </c>
      <c r="I41" s="2">
        <v>1</v>
      </c>
      <c r="K41" s="3" t="s">
        <v>1103</v>
      </c>
      <c r="M41" s="2" t="s">
        <v>3287</v>
      </c>
    </row>
    <row r="42" spans="1:13" x14ac:dyDescent="0.2">
      <c r="A42" s="2" t="s">
        <v>2792</v>
      </c>
      <c r="B42" s="2">
        <v>41</v>
      </c>
      <c r="C42" s="2">
        <v>1994</v>
      </c>
      <c r="D42" s="2" t="s">
        <v>1104</v>
      </c>
      <c r="E42" s="2" t="s">
        <v>1105</v>
      </c>
      <c r="F42" s="2" t="s">
        <v>1740</v>
      </c>
      <c r="G42" s="2" t="s">
        <v>1741</v>
      </c>
      <c r="K42" s="3" t="s">
        <v>1742</v>
      </c>
      <c r="M42" s="2" t="s">
        <v>3287</v>
      </c>
    </row>
    <row r="43" spans="1:13" x14ac:dyDescent="0.2">
      <c r="A43" s="2" t="s">
        <v>2792</v>
      </c>
      <c r="B43" s="2">
        <v>42</v>
      </c>
      <c r="C43" s="2">
        <v>1994</v>
      </c>
      <c r="D43" s="2" t="s">
        <v>1743</v>
      </c>
      <c r="E43" s="2" t="s">
        <v>1744</v>
      </c>
      <c r="F43" s="2" t="s">
        <v>1745</v>
      </c>
      <c r="G43" s="2" t="s">
        <v>1746</v>
      </c>
      <c r="I43" s="2">
        <v>1</v>
      </c>
      <c r="K43" s="3" t="s">
        <v>1747</v>
      </c>
      <c r="M43" s="2" t="s">
        <v>3287</v>
      </c>
    </row>
    <row r="44" spans="1:13" x14ac:dyDescent="0.2">
      <c r="A44" s="2" t="s">
        <v>2792</v>
      </c>
      <c r="B44" s="2">
        <v>43</v>
      </c>
      <c r="C44" s="2">
        <v>1994</v>
      </c>
      <c r="D44" s="2" t="s">
        <v>1748</v>
      </c>
      <c r="E44" s="2" t="s">
        <v>2305</v>
      </c>
      <c r="F44" s="2" t="s">
        <v>2306</v>
      </c>
      <c r="G44" s="2" t="s">
        <v>2307</v>
      </c>
      <c r="I44" s="2">
        <v>1</v>
      </c>
      <c r="K44" s="3" t="s">
        <v>2308</v>
      </c>
      <c r="M44" s="2" t="s">
        <v>3287</v>
      </c>
    </row>
    <row r="45" spans="1:13" x14ac:dyDescent="0.2">
      <c r="A45" s="2" t="s">
        <v>2792</v>
      </c>
      <c r="B45" s="2">
        <v>44</v>
      </c>
      <c r="C45" s="2">
        <v>1994</v>
      </c>
      <c r="D45" s="2" t="s">
        <v>2309</v>
      </c>
      <c r="E45" s="2" t="s">
        <v>2310</v>
      </c>
      <c r="F45" s="2" t="s">
        <v>2311</v>
      </c>
      <c r="G45" s="2" t="s">
        <v>2312</v>
      </c>
      <c r="K45" s="2" t="s">
        <v>2313</v>
      </c>
      <c r="M45" s="2" t="s">
        <v>3287</v>
      </c>
    </row>
    <row r="46" spans="1:13" x14ac:dyDescent="0.2">
      <c r="A46" s="2" t="s">
        <v>2792</v>
      </c>
      <c r="B46" s="2">
        <v>45</v>
      </c>
      <c r="C46" s="2">
        <v>1994</v>
      </c>
      <c r="D46" s="2" t="s">
        <v>2314</v>
      </c>
      <c r="E46" s="2" t="s">
        <v>2315</v>
      </c>
      <c r="F46" s="2" t="s">
        <v>2316</v>
      </c>
      <c r="G46" s="2" t="s">
        <v>2317</v>
      </c>
      <c r="K46" s="2" t="s">
        <v>2318</v>
      </c>
      <c r="M46" s="2" t="s">
        <v>3287</v>
      </c>
    </row>
    <row r="47" spans="1:13" x14ac:dyDescent="0.2">
      <c r="A47" s="2" t="s">
        <v>2792</v>
      </c>
      <c r="B47" s="2">
        <v>46</v>
      </c>
      <c r="C47" s="2">
        <v>1994</v>
      </c>
      <c r="D47" s="2" t="s">
        <v>2213</v>
      </c>
      <c r="E47" s="2" t="s">
        <v>2319</v>
      </c>
      <c r="F47" s="2" t="s">
        <v>2320</v>
      </c>
      <c r="G47" s="2" t="s">
        <v>2321</v>
      </c>
      <c r="K47" s="3" t="s">
        <v>2323</v>
      </c>
      <c r="M47" s="2" t="s">
        <v>3287</v>
      </c>
    </row>
    <row r="48" spans="1:13" x14ac:dyDescent="0.2">
      <c r="A48" s="2" t="s">
        <v>2792</v>
      </c>
      <c r="B48" s="2">
        <v>47</v>
      </c>
      <c r="C48" s="2">
        <v>1994</v>
      </c>
      <c r="D48" s="2" t="s">
        <v>2213</v>
      </c>
      <c r="E48" s="2" t="s">
        <v>2319</v>
      </c>
      <c r="F48" s="2" t="s">
        <v>2320</v>
      </c>
      <c r="G48" s="2" t="s">
        <v>2321</v>
      </c>
      <c r="K48" s="2" t="s">
        <v>2322</v>
      </c>
      <c r="M48" s="2" t="s">
        <v>3287</v>
      </c>
    </row>
    <row r="49" spans="1:13" x14ac:dyDescent="0.2">
      <c r="A49" s="2" t="s">
        <v>2792</v>
      </c>
      <c r="B49" s="2">
        <v>48</v>
      </c>
      <c r="C49" s="2">
        <v>1994</v>
      </c>
      <c r="D49" s="2" t="s">
        <v>2324</v>
      </c>
      <c r="E49" s="2" t="s">
        <v>2366</v>
      </c>
      <c r="F49" s="2" t="s">
        <v>2367</v>
      </c>
      <c r="G49" s="2" t="s">
        <v>2368</v>
      </c>
      <c r="K49" s="3" t="s">
        <v>2369</v>
      </c>
      <c r="M49" s="2" t="s">
        <v>3287</v>
      </c>
    </row>
    <row r="50" spans="1:13" x14ac:dyDescent="0.2">
      <c r="A50" s="2" t="s">
        <v>2792</v>
      </c>
      <c r="B50" s="2">
        <v>49</v>
      </c>
      <c r="C50" s="2">
        <v>1994</v>
      </c>
      <c r="D50" s="2" t="s">
        <v>2370</v>
      </c>
      <c r="E50" s="2" t="s">
        <v>2375</v>
      </c>
      <c r="F50" s="2" t="s">
        <v>2376</v>
      </c>
      <c r="G50" s="2" t="s">
        <v>2377</v>
      </c>
      <c r="K50" s="2" t="s">
        <v>2378</v>
      </c>
      <c r="M50" s="2" t="s">
        <v>3287</v>
      </c>
    </row>
    <row r="51" spans="1:13" x14ac:dyDescent="0.2">
      <c r="A51" s="2" t="s">
        <v>2792</v>
      </c>
      <c r="B51" s="2">
        <v>50</v>
      </c>
      <c r="C51" s="2">
        <v>1994</v>
      </c>
      <c r="D51" s="2" t="s">
        <v>2370</v>
      </c>
      <c r="E51" s="2" t="s">
        <v>2371</v>
      </c>
      <c r="F51" s="2" t="s">
        <v>2372</v>
      </c>
      <c r="G51" s="2" t="s">
        <v>2373</v>
      </c>
      <c r="K51" s="3" t="s">
        <v>2374</v>
      </c>
      <c r="M51" s="2" t="s">
        <v>3287</v>
      </c>
    </row>
    <row r="52" spans="1:13" x14ac:dyDescent="0.2">
      <c r="A52" s="2" t="s">
        <v>2792</v>
      </c>
      <c r="B52" s="2">
        <v>51</v>
      </c>
      <c r="C52" s="2">
        <v>1994</v>
      </c>
      <c r="D52" s="2" t="s">
        <v>2379</v>
      </c>
      <c r="E52" s="2" t="s">
        <v>1786</v>
      </c>
      <c r="F52" s="2" t="s">
        <v>1787</v>
      </c>
      <c r="G52" s="2" t="s">
        <v>1788</v>
      </c>
      <c r="K52" s="3" t="s">
        <v>2999</v>
      </c>
      <c r="M52" s="2" t="s">
        <v>3287</v>
      </c>
    </row>
    <row r="53" spans="1:13" x14ac:dyDescent="0.2">
      <c r="A53" s="2" t="s">
        <v>2792</v>
      </c>
      <c r="B53" s="2">
        <v>52</v>
      </c>
      <c r="C53" s="2">
        <v>1994</v>
      </c>
      <c r="D53" s="2" t="s">
        <v>2379</v>
      </c>
      <c r="E53" s="2" t="s">
        <v>1782</v>
      </c>
      <c r="F53" s="2" t="s">
        <v>1783</v>
      </c>
      <c r="G53" s="2" t="s">
        <v>1784</v>
      </c>
      <c r="I53" s="2">
        <v>1</v>
      </c>
      <c r="K53" s="3" t="s">
        <v>1785</v>
      </c>
      <c r="M53" s="2" t="s">
        <v>3287</v>
      </c>
    </row>
    <row r="54" spans="1:13" x14ac:dyDescent="0.2">
      <c r="A54" s="2" t="s">
        <v>2792</v>
      </c>
      <c r="B54" s="2">
        <v>53</v>
      </c>
      <c r="C54" s="2">
        <v>1994</v>
      </c>
      <c r="D54" s="2" t="s">
        <v>3000</v>
      </c>
      <c r="E54" s="2" t="s">
        <v>3001</v>
      </c>
      <c r="F54" s="2" t="s">
        <v>3002</v>
      </c>
      <c r="G54" s="2" t="s">
        <v>3003</v>
      </c>
      <c r="I54" s="2">
        <v>1</v>
      </c>
      <c r="K54" s="3" t="s">
        <v>3004</v>
      </c>
      <c r="M54" s="2" t="s">
        <v>3287</v>
      </c>
    </row>
    <row r="55" spans="1:13" x14ac:dyDescent="0.2">
      <c r="A55" s="2" t="s">
        <v>2792</v>
      </c>
      <c r="B55" s="2">
        <v>54</v>
      </c>
      <c r="C55" s="2">
        <v>1994</v>
      </c>
      <c r="D55" s="2" t="s">
        <v>3005</v>
      </c>
      <c r="E55" s="2" t="s">
        <v>3010</v>
      </c>
      <c r="F55" s="2" t="s">
        <v>3011</v>
      </c>
      <c r="G55" s="2" t="s">
        <v>3012</v>
      </c>
      <c r="I55" s="2">
        <v>1</v>
      </c>
      <c r="K55" s="3" t="s">
        <v>2380</v>
      </c>
      <c r="M55" s="2" t="s">
        <v>3287</v>
      </c>
    </row>
    <row r="56" spans="1:13" x14ac:dyDescent="0.2">
      <c r="A56" s="2" t="s">
        <v>2792</v>
      </c>
      <c r="B56" s="2">
        <v>55</v>
      </c>
      <c r="C56" s="2">
        <v>1994</v>
      </c>
      <c r="D56" s="2" t="s">
        <v>3005</v>
      </c>
      <c r="E56" s="2" t="s">
        <v>3006</v>
      </c>
      <c r="F56" s="2" t="s">
        <v>3007</v>
      </c>
      <c r="G56" s="2" t="s">
        <v>3008</v>
      </c>
      <c r="K56" s="2" t="s">
        <v>3009</v>
      </c>
      <c r="M56" s="2" t="s">
        <v>3287</v>
      </c>
    </row>
    <row r="57" spans="1:13" x14ac:dyDescent="0.2">
      <c r="A57" s="2" t="s">
        <v>2792</v>
      </c>
      <c r="B57" s="2">
        <v>56</v>
      </c>
      <c r="C57" s="2">
        <v>1994</v>
      </c>
      <c r="D57" s="2" t="s">
        <v>2381</v>
      </c>
      <c r="E57" s="2" t="s">
        <v>2382</v>
      </c>
      <c r="F57" s="2" t="s">
        <v>2383</v>
      </c>
      <c r="G57" s="2" t="s">
        <v>2384</v>
      </c>
      <c r="K57" s="3" t="s">
        <v>2385</v>
      </c>
      <c r="M57" s="2" t="s">
        <v>3287</v>
      </c>
    </row>
    <row r="58" spans="1:13" x14ac:dyDescent="0.2">
      <c r="A58" s="2" t="s">
        <v>2792</v>
      </c>
      <c r="B58" s="2">
        <v>57</v>
      </c>
      <c r="C58" s="2">
        <v>1994</v>
      </c>
      <c r="D58" s="2" t="s">
        <v>1069</v>
      </c>
      <c r="E58" s="2" t="s">
        <v>2390</v>
      </c>
      <c r="F58" s="2" t="s">
        <v>2827</v>
      </c>
      <c r="G58" s="2" t="s">
        <v>2391</v>
      </c>
      <c r="K58" s="2" t="s">
        <v>2392</v>
      </c>
      <c r="M58" s="2" t="s">
        <v>3287</v>
      </c>
    </row>
    <row r="59" spans="1:13" x14ac:dyDescent="0.2">
      <c r="A59" s="2" t="s">
        <v>2792</v>
      </c>
      <c r="B59" s="2">
        <v>58</v>
      </c>
      <c r="C59" s="2">
        <v>1994</v>
      </c>
      <c r="D59" s="2" t="s">
        <v>1069</v>
      </c>
      <c r="E59" s="2" t="s">
        <v>2386</v>
      </c>
      <c r="F59" s="2" t="s">
        <v>2387</v>
      </c>
      <c r="G59" s="2" t="s">
        <v>2388</v>
      </c>
      <c r="I59" s="2">
        <v>1</v>
      </c>
      <c r="K59" s="3" t="s">
        <v>2389</v>
      </c>
      <c r="M59" s="2" t="s">
        <v>3287</v>
      </c>
    </row>
    <row r="60" spans="1:13" x14ac:dyDescent="0.2">
      <c r="A60" s="2" t="s">
        <v>2792</v>
      </c>
      <c r="B60" s="2">
        <v>59</v>
      </c>
      <c r="C60" s="2">
        <v>1994</v>
      </c>
      <c r="D60" s="2" t="s">
        <v>2393</v>
      </c>
      <c r="E60" s="2" t="s">
        <v>2394</v>
      </c>
      <c r="F60" s="2" t="s">
        <v>2395</v>
      </c>
      <c r="G60" s="2" t="s">
        <v>2396</v>
      </c>
      <c r="K60" s="3" t="s">
        <v>1805</v>
      </c>
      <c r="M60" s="2" t="s">
        <v>3287</v>
      </c>
    </row>
    <row r="61" spans="1:13" x14ac:dyDescent="0.2">
      <c r="A61" s="2" t="s">
        <v>2792</v>
      </c>
      <c r="B61" s="2">
        <v>60</v>
      </c>
      <c r="C61" s="2">
        <v>1994</v>
      </c>
      <c r="D61" s="2" t="s">
        <v>1806</v>
      </c>
      <c r="E61" s="2" t="s">
        <v>1807</v>
      </c>
      <c r="F61" s="2" t="s">
        <v>1808</v>
      </c>
      <c r="G61" s="2" t="s">
        <v>1809</v>
      </c>
      <c r="I61" s="2">
        <v>1</v>
      </c>
      <c r="K61" s="3" t="s">
        <v>1810</v>
      </c>
      <c r="M61" s="2" t="s">
        <v>3287</v>
      </c>
    </row>
    <row r="62" spans="1:13" x14ac:dyDescent="0.2">
      <c r="A62" s="2" t="s">
        <v>2792</v>
      </c>
      <c r="B62" s="2">
        <v>61</v>
      </c>
      <c r="C62" s="2">
        <v>1994</v>
      </c>
      <c r="D62" s="2" t="s">
        <v>1811</v>
      </c>
      <c r="E62" s="2" t="s">
        <v>1812</v>
      </c>
      <c r="F62" s="2" t="s">
        <v>1813</v>
      </c>
      <c r="G62" s="2" t="s">
        <v>1814</v>
      </c>
      <c r="K62" s="3" t="s">
        <v>1815</v>
      </c>
      <c r="M62" s="2" t="s">
        <v>3287</v>
      </c>
    </row>
    <row r="63" spans="1:13" x14ac:dyDescent="0.2">
      <c r="A63" s="2" t="s">
        <v>2792</v>
      </c>
      <c r="B63" s="2">
        <v>62</v>
      </c>
      <c r="C63" s="2">
        <v>1994</v>
      </c>
      <c r="D63" s="2" t="s">
        <v>1816</v>
      </c>
      <c r="E63" s="2" t="s">
        <v>1817</v>
      </c>
      <c r="F63" s="2" t="s">
        <v>1818</v>
      </c>
      <c r="G63" s="2" t="s">
        <v>1819</v>
      </c>
      <c r="I63" s="2">
        <v>1</v>
      </c>
      <c r="K63" s="3" t="s">
        <v>1820</v>
      </c>
      <c r="M63" s="2" t="s">
        <v>3287</v>
      </c>
    </row>
    <row r="64" spans="1:13" x14ac:dyDescent="0.2">
      <c r="A64" s="2" t="s">
        <v>2792</v>
      </c>
      <c r="B64" s="2">
        <v>63</v>
      </c>
      <c r="C64" s="2">
        <v>1994</v>
      </c>
      <c r="D64" s="2" t="s">
        <v>1821</v>
      </c>
      <c r="E64" s="2" t="s">
        <v>1822</v>
      </c>
      <c r="F64" s="2" t="s">
        <v>1823</v>
      </c>
      <c r="G64" s="2" t="s">
        <v>1824</v>
      </c>
      <c r="K64" s="2" t="s">
        <v>1825</v>
      </c>
      <c r="M64" s="2" t="s">
        <v>3287</v>
      </c>
    </row>
    <row r="65" spans="1:13" x14ac:dyDescent="0.2">
      <c r="A65" s="2" t="s">
        <v>2792</v>
      </c>
      <c r="B65" s="2">
        <v>64</v>
      </c>
      <c r="C65" s="2">
        <v>1994</v>
      </c>
      <c r="D65" s="2" t="s">
        <v>1826</v>
      </c>
      <c r="E65" s="2" t="s">
        <v>1831</v>
      </c>
      <c r="F65" s="2" t="s">
        <v>1832</v>
      </c>
      <c r="G65" s="2" t="s">
        <v>1833</v>
      </c>
      <c r="I65" s="2">
        <v>1</v>
      </c>
      <c r="K65" s="3" t="s">
        <v>1842</v>
      </c>
      <c r="M65" s="2" t="s">
        <v>3287</v>
      </c>
    </row>
    <row r="66" spans="1:13" x14ac:dyDescent="0.2">
      <c r="A66" s="2" t="s">
        <v>2792</v>
      </c>
      <c r="B66" s="2">
        <v>65</v>
      </c>
      <c r="C66" s="2">
        <v>1994</v>
      </c>
      <c r="D66" s="2" t="s">
        <v>1826</v>
      </c>
      <c r="E66" s="2" t="s">
        <v>1827</v>
      </c>
      <c r="F66" s="2" t="s">
        <v>1828</v>
      </c>
      <c r="G66" s="2" t="s">
        <v>1829</v>
      </c>
      <c r="K66" s="2" t="s">
        <v>1830</v>
      </c>
      <c r="M66" s="2" t="s">
        <v>3287</v>
      </c>
    </row>
    <row r="67" spans="1:13" x14ac:dyDescent="0.2">
      <c r="A67" s="2" t="s">
        <v>2792</v>
      </c>
      <c r="B67" s="2">
        <v>66</v>
      </c>
      <c r="C67" s="2">
        <v>1995</v>
      </c>
      <c r="D67" s="2" t="s">
        <v>1843</v>
      </c>
      <c r="E67" s="2" t="s">
        <v>1844</v>
      </c>
      <c r="F67" s="2" t="s">
        <v>1845</v>
      </c>
      <c r="G67" s="2" t="s">
        <v>1846</v>
      </c>
      <c r="K67" s="3" t="s">
        <v>1847</v>
      </c>
      <c r="M67" s="2" t="s">
        <v>3287</v>
      </c>
    </row>
    <row r="68" spans="1:13" x14ac:dyDescent="0.2">
      <c r="A68" s="2" t="s">
        <v>2792</v>
      </c>
      <c r="B68" s="2">
        <v>67</v>
      </c>
      <c r="C68" s="2">
        <v>1995</v>
      </c>
      <c r="D68" s="2" t="s">
        <v>1848</v>
      </c>
      <c r="E68" s="2" t="s">
        <v>1849</v>
      </c>
      <c r="F68" s="2" t="s">
        <v>1850</v>
      </c>
      <c r="G68" s="2" t="s">
        <v>1851</v>
      </c>
      <c r="I68" s="2">
        <v>1</v>
      </c>
      <c r="K68" s="2" t="s">
        <v>1852</v>
      </c>
      <c r="M68" s="2" t="s">
        <v>3287</v>
      </c>
    </row>
    <row r="69" spans="1:13" x14ac:dyDescent="0.2">
      <c r="A69" s="2" t="s">
        <v>2792</v>
      </c>
      <c r="B69" s="2">
        <v>68</v>
      </c>
      <c r="C69" s="2">
        <v>1995</v>
      </c>
      <c r="D69" s="2" t="s">
        <v>1853</v>
      </c>
      <c r="E69" s="2" t="s">
        <v>1854</v>
      </c>
      <c r="F69" s="2" t="s">
        <v>203</v>
      </c>
      <c r="G69" s="2" t="s">
        <v>1855</v>
      </c>
      <c r="K69" s="2" t="s">
        <v>2464</v>
      </c>
      <c r="M69" s="2" t="s">
        <v>3287</v>
      </c>
    </row>
    <row r="70" spans="1:13" x14ac:dyDescent="0.2">
      <c r="A70" s="2" t="s">
        <v>2792</v>
      </c>
      <c r="B70" s="2">
        <v>69</v>
      </c>
      <c r="C70" s="2">
        <v>1995</v>
      </c>
      <c r="D70" s="2" t="s">
        <v>2465</v>
      </c>
      <c r="E70" s="2" t="s">
        <v>2466</v>
      </c>
      <c r="F70" s="2" t="s">
        <v>2827</v>
      </c>
      <c r="G70" s="2" t="s">
        <v>2467</v>
      </c>
      <c r="K70" s="3" t="s">
        <v>2468</v>
      </c>
      <c r="M70" s="2" t="s">
        <v>3287</v>
      </c>
    </row>
    <row r="71" spans="1:13" x14ac:dyDescent="0.2">
      <c r="A71" s="2" t="s">
        <v>2792</v>
      </c>
      <c r="B71" s="2">
        <v>70</v>
      </c>
      <c r="C71" s="2">
        <v>1995</v>
      </c>
      <c r="D71" s="2" t="s">
        <v>2469</v>
      </c>
      <c r="E71" s="2" t="s">
        <v>2470</v>
      </c>
      <c r="F71" s="2" t="s">
        <v>2471</v>
      </c>
      <c r="G71" s="2" t="s">
        <v>2472</v>
      </c>
      <c r="I71" s="2">
        <v>1</v>
      </c>
      <c r="K71" s="3" t="s">
        <v>3177</v>
      </c>
      <c r="M71" s="2" t="s">
        <v>3287</v>
      </c>
    </row>
    <row r="72" spans="1:13" x14ac:dyDescent="0.2">
      <c r="A72" s="2" t="s">
        <v>2792</v>
      </c>
      <c r="B72" s="2">
        <v>71</v>
      </c>
      <c r="C72" s="2">
        <v>1995</v>
      </c>
      <c r="D72" s="2" t="s">
        <v>2469</v>
      </c>
      <c r="E72" s="2" t="s">
        <v>2470</v>
      </c>
      <c r="F72" s="2" t="s">
        <v>2471</v>
      </c>
      <c r="G72" s="2" t="s">
        <v>2472</v>
      </c>
      <c r="I72" s="2">
        <v>1</v>
      </c>
      <c r="K72" s="3" t="s">
        <v>3176</v>
      </c>
      <c r="M72" s="2" t="s">
        <v>3287</v>
      </c>
    </row>
    <row r="73" spans="1:13" x14ac:dyDescent="0.2">
      <c r="A73" s="2" t="s">
        <v>2792</v>
      </c>
      <c r="B73" s="2">
        <v>72</v>
      </c>
      <c r="C73" s="2">
        <v>1995</v>
      </c>
      <c r="D73" s="2" t="s">
        <v>3178</v>
      </c>
      <c r="E73" s="2" t="s">
        <v>3179</v>
      </c>
      <c r="F73" s="2" t="s">
        <v>1783</v>
      </c>
      <c r="G73" s="2" t="s">
        <v>3180</v>
      </c>
      <c r="I73" s="2">
        <v>1</v>
      </c>
      <c r="K73" s="3" t="s">
        <v>3181</v>
      </c>
      <c r="M73" s="2" t="s">
        <v>3287</v>
      </c>
    </row>
    <row r="74" spans="1:13" x14ac:dyDescent="0.2">
      <c r="A74" s="2" t="s">
        <v>2792</v>
      </c>
      <c r="B74" s="2">
        <v>73</v>
      </c>
      <c r="C74" s="2">
        <v>1995</v>
      </c>
      <c r="D74" s="2" t="s">
        <v>3182</v>
      </c>
      <c r="E74" s="2" t="s">
        <v>3183</v>
      </c>
      <c r="F74" s="2" t="s">
        <v>3184</v>
      </c>
      <c r="G74" s="2" t="s">
        <v>3185</v>
      </c>
      <c r="K74" s="2" t="s">
        <v>3186</v>
      </c>
      <c r="M74" s="2" t="s">
        <v>3287</v>
      </c>
    </row>
    <row r="75" spans="1:13" x14ac:dyDescent="0.2">
      <c r="A75" s="2" t="s">
        <v>2792</v>
      </c>
      <c r="B75" s="2">
        <v>74</v>
      </c>
      <c r="C75" s="2">
        <v>1995</v>
      </c>
      <c r="D75" s="2" t="s">
        <v>1743</v>
      </c>
      <c r="E75" s="2" t="s">
        <v>3187</v>
      </c>
      <c r="F75" s="2" t="s">
        <v>3188</v>
      </c>
      <c r="G75" s="2" t="s">
        <v>3189</v>
      </c>
      <c r="I75" s="2">
        <v>1</v>
      </c>
      <c r="K75" s="3" t="s">
        <v>3190</v>
      </c>
      <c r="M75" s="2" t="s">
        <v>3287</v>
      </c>
    </row>
    <row r="76" spans="1:13" x14ac:dyDescent="0.2">
      <c r="A76" s="2" t="s">
        <v>2792</v>
      </c>
      <c r="B76" s="2">
        <v>75</v>
      </c>
      <c r="C76" s="2">
        <v>1995</v>
      </c>
      <c r="D76" s="2" t="s">
        <v>3191</v>
      </c>
      <c r="E76" s="2" t="s">
        <v>3192</v>
      </c>
      <c r="F76" s="2" t="s">
        <v>2493</v>
      </c>
      <c r="G76" s="2" t="s">
        <v>2494</v>
      </c>
      <c r="K76" s="2" t="s">
        <v>2495</v>
      </c>
      <c r="M76" s="2" t="s">
        <v>3287</v>
      </c>
    </row>
    <row r="77" spans="1:13" x14ac:dyDescent="0.2">
      <c r="A77" s="2" t="s">
        <v>2792</v>
      </c>
      <c r="B77" s="2">
        <v>76</v>
      </c>
      <c r="C77" s="2">
        <v>1995</v>
      </c>
      <c r="D77" s="2" t="s">
        <v>2496</v>
      </c>
      <c r="E77" s="2" t="s">
        <v>2497</v>
      </c>
      <c r="F77" s="2" t="s">
        <v>2498</v>
      </c>
      <c r="G77" s="2" t="s">
        <v>2499</v>
      </c>
      <c r="I77" s="2">
        <v>1</v>
      </c>
      <c r="K77" s="2" t="s">
        <v>2500</v>
      </c>
      <c r="M77" s="2" t="s">
        <v>3287</v>
      </c>
    </row>
    <row r="78" spans="1:13" x14ac:dyDescent="0.2">
      <c r="A78" s="2" t="s">
        <v>2792</v>
      </c>
      <c r="B78" s="2">
        <v>77</v>
      </c>
      <c r="C78" s="2">
        <v>1995</v>
      </c>
      <c r="D78" s="2" t="s">
        <v>2501</v>
      </c>
      <c r="E78" s="2" t="s">
        <v>2502</v>
      </c>
      <c r="F78" s="2" t="s">
        <v>2503</v>
      </c>
      <c r="G78" s="2" t="s">
        <v>2504</v>
      </c>
      <c r="I78" s="2">
        <v>1</v>
      </c>
      <c r="K78" s="3" t="s">
        <v>2505</v>
      </c>
      <c r="M78" s="2" t="s">
        <v>3287</v>
      </c>
    </row>
    <row r="79" spans="1:13" x14ac:dyDescent="0.2">
      <c r="A79" s="2" t="s">
        <v>2792</v>
      </c>
      <c r="B79" s="2">
        <v>78</v>
      </c>
      <c r="C79" s="2">
        <v>1995</v>
      </c>
      <c r="D79" s="2" t="s">
        <v>2501</v>
      </c>
      <c r="E79" s="2" t="s">
        <v>2506</v>
      </c>
      <c r="F79" s="2" t="s">
        <v>2507</v>
      </c>
      <c r="G79" s="2" t="s">
        <v>2508</v>
      </c>
      <c r="K79" s="2" t="s">
        <v>2509</v>
      </c>
      <c r="M79" s="2" t="s">
        <v>3287</v>
      </c>
    </row>
    <row r="80" spans="1:13" x14ac:dyDescent="0.2">
      <c r="A80" s="2" t="s">
        <v>2792</v>
      </c>
      <c r="B80" s="2">
        <v>79</v>
      </c>
      <c r="C80" s="2">
        <v>1995</v>
      </c>
      <c r="D80" s="2" t="s">
        <v>2510</v>
      </c>
      <c r="E80" s="2" t="s">
        <v>2511</v>
      </c>
      <c r="F80" s="2" t="s">
        <v>2515</v>
      </c>
      <c r="G80" s="2" t="s">
        <v>2516</v>
      </c>
      <c r="I80" s="2">
        <v>1</v>
      </c>
      <c r="K80" s="3" t="s">
        <v>2517</v>
      </c>
      <c r="M80" s="2" t="s">
        <v>3287</v>
      </c>
    </row>
    <row r="81" spans="1:13" x14ac:dyDescent="0.2">
      <c r="A81" s="2" t="s">
        <v>2792</v>
      </c>
      <c r="B81" s="2">
        <v>80</v>
      </c>
      <c r="C81" s="2">
        <v>1995</v>
      </c>
      <c r="D81" s="2" t="s">
        <v>2510</v>
      </c>
      <c r="E81" s="2" t="s">
        <v>2511</v>
      </c>
      <c r="F81" s="2" t="s">
        <v>2512</v>
      </c>
      <c r="G81" s="2" t="s">
        <v>2513</v>
      </c>
      <c r="I81" s="2">
        <v>1</v>
      </c>
      <c r="K81" s="2" t="s">
        <v>2514</v>
      </c>
      <c r="M81" s="2" t="s">
        <v>3287</v>
      </c>
    </row>
    <row r="82" spans="1:13" x14ac:dyDescent="0.2">
      <c r="A82" s="2" t="s">
        <v>2792</v>
      </c>
      <c r="B82" s="2">
        <v>81</v>
      </c>
      <c r="C82" s="2">
        <v>1995</v>
      </c>
      <c r="D82" s="2" t="s">
        <v>2510</v>
      </c>
      <c r="E82" s="2" t="s">
        <v>2511</v>
      </c>
      <c r="F82" s="2" t="s">
        <v>2515</v>
      </c>
      <c r="G82" s="2" t="s">
        <v>2513</v>
      </c>
      <c r="K82" s="2" t="s">
        <v>2518</v>
      </c>
      <c r="M82" s="2" t="s">
        <v>3287</v>
      </c>
    </row>
    <row r="83" spans="1:13" x14ac:dyDescent="0.2">
      <c r="A83" s="2" t="s">
        <v>2792</v>
      </c>
      <c r="B83" s="2">
        <v>82</v>
      </c>
      <c r="C83" s="2">
        <v>1995</v>
      </c>
      <c r="D83" s="2" t="s">
        <v>2820</v>
      </c>
      <c r="E83" s="2" t="s">
        <v>2519</v>
      </c>
      <c r="F83" s="2" t="s">
        <v>2520</v>
      </c>
      <c r="G83" s="2" t="s">
        <v>2521</v>
      </c>
      <c r="K83" s="2" t="s">
        <v>2522</v>
      </c>
      <c r="M83" s="2" t="s">
        <v>3287</v>
      </c>
    </row>
    <row r="84" spans="1:13" x14ac:dyDescent="0.2">
      <c r="A84" s="2" t="s">
        <v>2792</v>
      </c>
      <c r="B84" s="2">
        <v>83</v>
      </c>
      <c r="C84" s="2">
        <v>1995</v>
      </c>
      <c r="D84" s="2" t="s">
        <v>2523</v>
      </c>
      <c r="E84" s="2" t="s">
        <v>2524</v>
      </c>
      <c r="F84" s="2" t="s">
        <v>2525</v>
      </c>
      <c r="G84" s="2" t="s">
        <v>2526</v>
      </c>
      <c r="K84" s="2" t="s">
        <v>2527</v>
      </c>
      <c r="M84" s="2" t="s">
        <v>3287</v>
      </c>
    </row>
    <row r="85" spans="1:13" x14ac:dyDescent="0.2">
      <c r="A85" s="2" t="s">
        <v>2792</v>
      </c>
      <c r="B85" s="2">
        <v>84</v>
      </c>
      <c r="C85" s="2">
        <v>1995</v>
      </c>
      <c r="D85" s="2" t="s">
        <v>2528</v>
      </c>
      <c r="E85" s="2" t="s">
        <v>2529</v>
      </c>
      <c r="F85" s="2" t="s">
        <v>2530</v>
      </c>
      <c r="G85" s="2" t="s">
        <v>2531</v>
      </c>
      <c r="K85" s="2" t="s">
        <v>2532</v>
      </c>
      <c r="M85" s="2" t="s">
        <v>3287</v>
      </c>
    </row>
    <row r="86" spans="1:13" x14ac:dyDescent="0.2">
      <c r="A86" s="2" t="s">
        <v>2792</v>
      </c>
      <c r="B86" s="2">
        <v>85</v>
      </c>
      <c r="C86" s="2">
        <v>1995</v>
      </c>
      <c r="D86" s="2" t="s">
        <v>2533</v>
      </c>
      <c r="E86" s="2" t="s">
        <v>2534</v>
      </c>
      <c r="F86" s="2" t="s">
        <v>2535</v>
      </c>
      <c r="G86" s="2" t="s">
        <v>2536</v>
      </c>
      <c r="K86" s="2" t="s">
        <v>2537</v>
      </c>
      <c r="M86" s="2" t="s">
        <v>3287</v>
      </c>
    </row>
    <row r="87" spans="1:13" x14ac:dyDescent="0.2">
      <c r="A87" s="2" t="s">
        <v>2792</v>
      </c>
      <c r="B87" s="2">
        <v>86</v>
      </c>
      <c r="C87" s="2">
        <v>1995</v>
      </c>
      <c r="D87" s="2" t="s">
        <v>2538</v>
      </c>
      <c r="E87" s="2" t="s">
        <v>2543</v>
      </c>
      <c r="F87" s="2" t="s">
        <v>2544</v>
      </c>
      <c r="G87" s="2" t="s">
        <v>2545</v>
      </c>
      <c r="K87" s="3" t="s">
        <v>1403</v>
      </c>
      <c r="M87" s="2" t="s">
        <v>3287</v>
      </c>
    </row>
    <row r="88" spans="1:13" x14ac:dyDescent="0.2">
      <c r="A88" s="2" t="s">
        <v>2792</v>
      </c>
      <c r="B88" s="2">
        <v>87</v>
      </c>
      <c r="C88" s="2">
        <v>1995</v>
      </c>
      <c r="D88" s="2" t="s">
        <v>2538</v>
      </c>
      <c r="E88" s="2" t="s">
        <v>2539</v>
      </c>
      <c r="F88" s="2" t="s">
        <v>2540</v>
      </c>
      <c r="G88" s="2" t="s">
        <v>2541</v>
      </c>
      <c r="K88" s="2" t="s">
        <v>2542</v>
      </c>
      <c r="M88" s="2" t="s">
        <v>3287</v>
      </c>
    </row>
    <row r="89" spans="1:13" x14ac:dyDescent="0.2">
      <c r="A89" s="2" t="s">
        <v>2792</v>
      </c>
      <c r="B89" s="2">
        <v>88</v>
      </c>
      <c r="C89" s="2">
        <v>1995</v>
      </c>
      <c r="D89" s="2" t="s">
        <v>2538</v>
      </c>
      <c r="E89" s="2" t="s">
        <v>2543</v>
      </c>
      <c r="F89" s="2" t="s">
        <v>2544</v>
      </c>
      <c r="G89" s="2" t="s">
        <v>2545</v>
      </c>
      <c r="I89" s="2">
        <v>1</v>
      </c>
      <c r="K89" s="3" t="s">
        <v>1404</v>
      </c>
      <c r="M89" s="2" t="s">
        <v>3287</v>
      </c>
    </row>
    <row r="90" spans="1:13" x14ac:dyDescent="0.2">
      <c r="A90" s="2" t="s">
        <v>2792</v>
      </c>
      <c r="B90" s="2">
        <v>89</v>
      </c>
      <c r="C90" s="2">
        <v>1995</v>
      </c>
      <c r="D90" s="2" t="s">
        <v>1405</v>
      </c>
      <c r="E90" s="2" t="s">
        <v>1406</v>
      </c>
      <c r="F90" s="2" t="s">
        <v>1407</v>
      </c>
      <c r="G90" s="2" t="s">
        <v>1408</v>
      </c>
      <c r="I90" s="2">
        <v>1</v>
      </c>
      <c r="K90" s="3" t="s">
        <v>1409</v>
      </c>
      <c r="M90" s="2" t="s">
        <v>3287</v>
      </c>
    </row>
    <row r="91" spans="1:13" x14ac:dyDescent="0.2">
      <c r="A91" s="2" t="s">
        <v>2792</v>
      </c>
      <c r="B91" s="2">
        <v>90</v>
      </c>
      <c r="C91" s="2">
        <v>1995</v>
      </c>
      <c r="D91" s="2" t="s">
        <v>1410</v>
      </c>
      <c r="E91" s="2" t="s">
        <v>1411</v>
      </c>
      <c r="F91" s="2" t="s">
        <v>1412</v>
      </c>
      <c r="G91" s="2" t="s">
        <v>1413</v>
      </c>
      <c r="I91" s="2">
        <v>1</v>
      </c>
      <c r="K91" s="3" t="s">
        <v>1414</v>
      </c>
      <c r="M91" s="2" t="s">
        <v>3287</v>
      </c>
    </row>
    <row r="92" spans="1:13" x14ac:dyDescent="0.2">
      <c r="A92" s="2" t="s">
        <v>2792</v>
      </c>
      <c r="B92" s="2">
        <v>91</v>
      </c>
      <c r="C92" s="2">
        <v>1995</v>
      </c>
      <c r="D92" s="2" t="s">
        <v>1415</v>
      </c>
      <c r="E92" s="2" t="s">
        <v>1416</v>
      </c>
      <c r="F92" s="2" t="s">
        <v>1417</v>
      </c>
      <c r="G92" s="2" t="s">
        <v>1418</v>
      </c>
      <c r="K92" s="2" t="s">
        <v>1419</v>
      </c>
      <c r="M92" s="2" t="s">
        <v>3287</v>
      </c>
    </row>
    <row r="93" spans="1:13" x14ac:dyDescent="0.2">
      <c r="A93" s="2" t="s">
        <v>2792</v>
      </c>
      <c r="B93" s="2">
        <v>92</v>
      </c>
      <c r="C93" s="2">
        <v>1995</v>
      </c>
      <c r="D93" s="2" t="s">
        <v>1420</v>
      </c>
      <c r="E93" s="2" t="s">
        <v>1421</v>
      </c>
      <c r="F93" s="2" t="s">
        <v>1422</v>
      </c>
      <c r="G93" s="2" t="s">
        <v>1423</v>
      </c>
      <c r="K93" s="2" t="s">
        <v>1424</v>
      </c>
      <c r="M93" s="2" t="s">
        <v>3287</v>
      </c>
    </row>
    <row r="94" spans="1:13" x14ac:dyDescent="0.2">
      <c r="A94" s="2" t="s">
        <v>2792</v>
      </c>
      <c r="B94" s="2">
        <v>93</v>
      </c>
      <c r="C94" s="2">
        <v>1995</v>
      </c>
      <c r="D94" s="2" t="s">
        <v>1425</v>
      </c>
      <c r="E94" s="2" t="s">
        <v>1426</v>
      </c>
      <c r="F94" s="2" t="s">
        <v>1427</v>
      </c>
      <c r="G94" s="2" t="s">
        <v>1428</v>
      </c>
      <c r="K94" s="2" t="s">
        <v>1429</v>
      </c>
      <c r="M94" s="2" t="s">
        <v>3287</v>
      </c>
    </row>
    <row r="95" spans="1:13" x14ac:dyDescent="0.2">
      <c r="A95" s="2" t="s">
        <v>2792</v>
      </c>
      <c r="B95" s="2">
        <v>94</v>
      </c>
      <c r="C95" s="2">
        <v>1995</v>
      </c>
      <c r="D95" s="2" t="s">
        <v>1430</v>
      </c>
      <c r="E95" s="2" t="s">
        <v>1966</v>
      </c>
      <c r="F95" s="2" t="s">
        <v>1967</v>
      </c>
      <c r="G95" s="2" t="s">
        <v>1968</v>
      </c>
      <c r="K95" s="3" t="s">
        <v>1969</v>
      </c>
      <c r="M95" s="2" t="s">
        <v>3287</v>
      </c>
    </row>
    <row r="96" spans="1:13" x14ac:dyDescent="0.2">
      <c r="A96" s="2" t="s">
        <v>2792</v>
      </c>
      <c r="B96" s="2">
        <v>95</v>
      </c>
      <c r="C96" s="2">
        <v>1995</v>
      </c>
      <c r="D96" s="2" t="s">
        <v>1970</v>
      </c>
      <c r="E96" s="2" t="s">
        <v>1971</v>
      </c>
      <c r="F96" s="2" t="s">
        <v>1972</v>
      </c>
      <c r="G96" s="2" t="s">
        <v>1973</v>
      </c>
      <c r="K96" s="2" t="s">
        <v>1974</v>
      </c>
      <c r="M96" s="2" t="s">
        <v>3287</v>
      </c>
    </row>
    <row r="97" spans="1:13" x14ac:dyDescent="0.2">
      <c r="A97" s="2" t="s">
        <v>2792</v>
      </c>
      <c r="B97" s="2">
        <v>96</v>
      </c>
      <c r="C97" s="2">
        <v>1995</v>
      </c>
      <c r="D97" s="2" t="s">
        <v>1826</v>
      </c>
      <c r="E97" s="2" t="s">
        <v>1975</v>
      </c>
      <c r="F97" s="2" t="s">
        <v>1976</v>
      </c>
      <c r="G97" s="2" t="s">
        <v>1977</v>
      </c>
      <c r="I97" s="2">
        <v>1</v>
      </c>
      <c r="K97" s="3" t="s">
        <v>1978</v>
      </c>
      <c r="M97" s="2" t="s">
        <v>3287</v>
      </c>
    </row>
    <row r="98" spans="1:13" x14ac:dyDescent="0.2">
      <c r="A98" s="2" t="s">
        <v>2792</v>
      </c>
      <c r="B98" s="2">
        <v>97</v>
      </c>
      <c r="C98" s="2">
        <v>1995</v>
      </c>
      <c r="D98" s="2" t="s">
        <v>1979</v>
      </c>
      <c r="E98" s="2" t="s">
        <v>1980</v>
      </c>
      <c r="F98" s="2" t="s">
        <v>1981</v>
      </c>
      <c r="G98" s="2" t="s">
        <v>1982</v>
      </c>
      <c r="I98" s="2">
        <v>1</v>
      </c>
      <c r="K98" s="3" t="s">
        <v>1983</v>
      </c>
      <c r="M98" s="2" t="s">
        <v>3287</v>
      </c>
    </row>
    <row r="99" spans="1:13" x14ac:dyDescent="0.2">
      <c r="A99" s="2" t="s">
        <v>2792</v>
      </c>
      <c r="B99" s="2">
        <v>98</v>
      </c>
      <c r="C99" s="2">
        <v>1996</v>
      </c>
      <c r="D99" s="2" t="s">
        <v>2781</v>
      </c>
      <c r="E99" s="2" t="s">
        <v>1750</v>
      </c>
      <c r="F99" s="2" t="s">
        <v>2290</v>
      </c>
      <c r="G99" s="2" t="s">
        <v>2291</v>
      </c>
      <c r="J99" s="2" t="s">
        <v>1097</v>
      </c>
      <c r="K99" s="2" t="s">
        <v>2292</v>
      </c>
      <c r="L99" s="2" t="s">
        <v>1751</v>
      </c>
      <c r="M99" s="2" t="s">
        <v>3287</v>
      </c>
    </row>
    <row r="100" spans="1:13" x14ac:dyDescent="0.2">
      <c r="A100" s="2" t="s">
        <v>2792</v>
      </c>
      <c r="B100" s="2">
        <v>99</v>
      </c>
      <c r="C100" s="2">
        <v>1996</v>
      </c>
      <c r="D100" s="2" t="s">
        <v>2935</v>
      </c>
      <c r="E100" s="2" t="s">
        <v>1120</v>
      </c>
      <c r="F100" s="2" t="s">
        <v>2296</v>
      </c>
      <c r="G100" s="2" t="s">
        <v>2297</v>
      </c>
      <c r="I100" s="2">
        <v>1</v>
      </c>
      <c r="J100" s="2" t="s">
        <v>2592</v>
      </c>
      <c r="K100" s="2" t="s">
        <v>2298</v>
      </c>
      <c r="L100" s="3" t="s">
        <v>1749</v>
      </c>
      <c r="M100" s="2" t="s">
        <v>3287</v>
      </c>
    </row>
    <row r="101" spans="1:13" x14ac:dyDescent="0.2">
      <c r="A101" s="2" t="s">
        <v>2792</v>
      </c>
      <c r="B101" s="2">
        <v>100</v>
      </c>
      <c r="C101" s="2">
        <v>1996</v>
      </c>
      <c r="D101" s="2" t="s">
        <v>2785</v>
      </c>
      <c r="E101" s="2" t="s">
        <v>1118</v>
      </c>
      <c r="F101" s="2" t="s">
        <v>3078</v>
      </c>
      <c r="G101" s="2" t="s">
        <v>3079</v>
      </c>
      <c r="J101" s="2" t="s">
        <v>2592</v>
      </c>
      <c r="K101" s="2" t="s">
        <v>3080</v>
      </c>
      <c r="L101" s="2" t="s">
        <v>1119</v>
      </c>
      <c r="M101" s="2" t="s">
        <v>3287</v>
      </c>
    </row>
    <row r="102" spans="1:13" x14ac:dyDescent="0.2">
      <c r="A102" s="2" t="s">
        <v>2792</v>
      </c>
      <c r="B102" s="2">
        <v>101</v>
      </c>
      <c r="C102" s="2">
        <v>1996</v>
      </c>
      <c r="D102" s="2" t="s">
        <v>2780</v>
      </c>
      <c r="E102" s="2" t="s">
        <v>1116</v>
      </c>
      <c r="F102" s="2" t="s">
        <v>2287</v>
      </c>
      <c r="G102" s="2" t="s">
        <v>2288</v>
      </c>
      <c r="J102" s="2" t="s">
        <v>2592</v>
      </c>
      <c r="K102" s="2" t="s">
        <v>2289</v>
      </c>
      <c r="L102" s="2" t="s">
        <v>1117</v>
      </c>
      <c r="M102" s="2" t="s">
        <v>3287</v>
      </c>
    </row>
    <row r="103" spans="1:13" x14ac:dyDescent="0.2">
      <c r="A103" s="2" t="s">
        <v>2792</v>
      </c>
      <c r="B103" s="2">
        <v>102</v>
      </c>
      <c r="C103" s="2">
        <v>1996</v>
      </c>
      <c r="D103" s="2" t="s">
        <v>2783</v>
      </c>
      <c r="E103" s="2" t="s">
        <v>1114</v>
      </c>
      <c r="F103" s="2" t="s">
        <v>2299</v>
      </c>
      <c r="G103" s="2" t="s">
        <v>2300</v>
      </c>
      <c r="I103" s="2">
        <v>1</v>
      </c>
      <c r="J103" s="2" t="s">
        <v>2592</v>
      </c>
      <c r="K103" s="2" t="s">
        <v>2301</v>
      </c>
      <c r="L103" s="2" t="s">
        <v>1115</v>
      </c>
      <c r="M103" s="2" t="s">
        <v>3287</v>
      </c>
    </row>
    <row r="104" spans="1:13" x14ac:dyDescent="0.2">
      <c r="A104" s="2" t="s">
        <v>2792</v>
      </c>
      <c r="B104" s="2">
        <v>103</v>
      </c>
      <c r="C104" s="2">
        <v>1996</v>
      </c>
      <c r="D104" s="2" t="s">
        <v>2783</v>
      </c>
      <c r="E104" s="2" t="s">
        <v>1114</v>
      </c>
      <c r="F104" s="2" t="s">
        <v>2299</v>
      </c>
      <c r="G104" s="2" t="s">
        <v>2300</v>
      </c>
      <c r="J104" s="2" t="s">
        <v>1097</v>
      </c>
      <c r="K104" s="2" t="s">
        <v>3186</v>
      </c>
      <c r="L104" s="2" t="s">
        <v>1115</v>
      </c>
      <c r="M104" s="2" t="s">
        <v>3287</v>
      </c>
    </row>
    <row r="105" spans="1:13" x14ac:dyDescent="0.2">
      <c r="A105" s="2" t="s">
        <v>2792</v>
      </c>
      <c r="B105" s="2">
        <v>104</v>
      </c>
      <c r="C105" s="2">
        <v>1996</v>
      </c>
      <c r="D105" s="2" t="s">
        <v>2782</v>
      </c>
      <c r="E105" s="2" t="s">
        <v>1113</v>
      </c>
      <c r="F105" s="2" t="s">
        <v>2293</v>
      </c>
      <c r="G105" s="2" t="s">
        <v>2294</v>
      </c>
      <c r="J105" s="2" t="s">
        <v>1097</v>
      </c>
      <c r="K105" s="2" t="s">
        <v>2295</v>
      </c>
      <c r="M105" s="2" t="s">
        <v>3287</v>
      </c>
    </row>
    <row r="106" spans="1:13" x14ac:dyDescent="0.2">
      <c r="A106" s="2" t="s">
        <v>2792</v>
      </c>
      <c r="B106" s="2">
        <v>105</v>
      </c>
      <c r="C106" s="2">
        <v>1996</v>
      </c>
      <c r="D106" s="2" t="s">
        <v>2213</v>
      </c>
      <c r="E106" s="2" t="s">
        <v>1111</v>
      </c>
      <c r="G106" s="2" t="s">
        <v>3076</v>
      </c>
      <c r="J106" s="2" t="s">
        <v>1097</v>
      </c>
      <c r="K106" s="2" t="s">
        <v>3077</v>
      </c>
      <c r="L106" s="2" t="s">
        <v>1112</v>
      </c>
      <c r="M106" s="2" t="s">
        <v>3287</v>
      </c>
    </row>
    <row r="107" spans="1:13" x14ac:dyDescent="0.2">
      <c r="A107" s="2" t="s">
        <v>2792</v>
      </c>
      <c r="B107" s="2">
        <v>106</v>
      </c>
      <c r="C107" s="2">
        <v>1996</v>
      </c>
      <c r="D107" s="2" t="s">
        <v>1109</v>
      </c>
      <c r="E107" s="2" t="s">
        <v>1110</v>
      </c>
      <c r="F107" s="2" t="s">
        <v>1711</v>
      </c>
      <c r="G107" s="2" t="s">
        <v>1712</v>
      </c>
      <c r="I107" s="2">
        <v>1</v>
      </c>
      <c r="J107" s="2" t="s">
        <v>2592</v>
      </c>
      <c r="K107" s="2" t="s">
        <v>1713</v>
      </c>
      <c r="L107" s="2" t="s">
        <v>2711</v>
      </c>
      <c r="M107" s="2" t="s">
        <v>3287</v>
      </c>
    </row>
    <row r="108" spans="1:13" x14ac:dyDescent="0.2">
      <c r="A108" s="2" t="s">
        <v>2792</v>
      </c>
      <c r="B108" s="2">
        <v>107</v>
      </c>
      <c r="C108" s="2">
        <v>1996</v>
      </c>
      <c r="D108" s="2" t="s">
        <v>452</v>
      </c>
      <c r="E108" s="2" t="s">
        <v>1106</v>
      </c>
      <c r="F108" s="2" t="s">
        <v>1107</v>
      </c>
      <c r="G108" s="2" t="s">
        <v>2614</v>
      </c>
      <c r="J108" s="2" t="s">
        <v>2592</v>
      </c>
      <c r="K108" s="2" t="s">
        <v>3259</v>
      </c>
      <c r="L108" s="2" t="s">
        <v>1108</v>
      </c>
      <c r="M108" s="2" t="s">
        <v>3287</v>
      </c>
    </row>
    <row r="109" spans="1:13" x14ac:dyDescent="0.2">
      <c r="A109" s="2" t="s">
        <v>2792</v>
      </c>
      <c r="B109" s="2">
        <v>108</v>
      </c>
      <c r="C109" s="2">
        <v>1996</v>
      </c>
      <c r="D109" s="2" t="s">
        <v>1064</v>
      </c>
      <c r="E109" s="2" t="s">
        <v>450</v>
      </c>
      <c r="F109" s="2" t="s">
        <v>2493</v>
      </c>
      <c r="G109" s="2" t="s">
        <v>3081</v>
      </c>
      <c r="J109" s="2" t="s">
        <v>2592</v>
      </c>
      <c r="K109" s="2" t="s">
        <v>3082</v>
      </c>
      <c r="L109" s="2" t="s">
        <v>451</v>
      </c>
      <c r="M109" s="2" t="s">
        <v>3287</v>
      </c>
    </row>
    <row r="110" spans="1:13" x14ac:dyDescent="0.2">
      <c r="A110" s="2" t="s">
        <v>2792</v>
      </c>
      <c r="B110" s="2">
        <v>109</v>
      </c>
      <c r="C110" s="2">
        <v>1996</v>
      </c>
      <c r="D110" s="2" t="s">
        <v>447</v>
      </c>
      <c r="E110" s="2" t="s">
        <v>448</v>
      </c>
      <c r="F110" s="2" t="s">
        <v>449</v>
      </c>
      <c r="G110" s="2" t="s">
        <v>3260</v>
      </c>
      <c r="J110" s="2" t="s">
        <v>2592</v>
      </c>
      <c r="K110" s="2" t="s">
        <v>3261</v>
      </c>
      <c r="L110" s="2" t="s">
        <v>2850</v>
      </c>
      <c r="M110" s="2" t="s">
        <v>3287</v>
      </c>
    </row>
    <row r="111" spans="1:13" x14ac:dyDescent="0.2">
      <c r="A111" s="2" t="s">
        <v>2792</v>
      </c>
      <c r="B111" s="2">
        <v>110</v>
      </c>
      <c r="C111" s="2">
        <v>1996</v>
      </c>
      <c r="D111" s="2" t="s">
        <v>2193</v>
      </c>
      <c r="E111" s="2" t="s">
        <v>444</v>
      </c>
      <c r="F111" s="2" t="s">
        <v>3083</v>
      </c>
      <c r="G111" s="2" t="s">
        <v>3084</v>
      </c>
      <c r="I111" s="2">
        <v>1</v>
      </c>
      <c r="J111" s="2" t="s">
        <v>1097</v>
      </c>
      <c r="K111" s="2" t="s">
        <v>2878</v>
      </c>
      <c r="L111" s="2" t="s">
        <v>445</v>
      </c>
      <c r="M111" s="2" t="s">
        <v>3287</v>
      </c>
    </row>
    <row r="112" spans="1:13" x14ac:dyDescent="0.2">
      <c r="A112" s="2" t="s">
        <v>2792</v>
      </c>
      <c r="B112" s="2">
        <v>111</v>
      </c>
      <c r="C112" s="2">
        <v>1996</v>
      </c>
      <c r="D112" s="2" t="s">
        <v>2193</v>
      </c>
      <c r="E112" s="2" t="s">
        <v>444</v>
      </c>
      <c r="F112" s="2" t="s">
        <v>3083</v>
      </c>
      <c r="G112" s="2" t="s">
        <v>3084</v>
      </c>
      <c r="J112" s="2" t="s">
        <v>2592</v>
      </c>
      <c r="K112" s="2" t="s">
        <v>3085</v>
      </c>
      <c r="L112" s="2" t="s">
        <v>446</v>
      </c>
      <c r="M112" s="2" t="s">
        <v>3287</v>
      </c>
    </row>
    <row r="113" spans="1:13" x14ac:dyDescent="0.2">
      <c r="A113" s="2" t="s">
        <v>2792</v>
      </c>
      <c r="B113" s="2">
        <v>112</v>
      </c>
      <c r="C113" s="2">
        <v>1996</v>
      </c>
      <c r="D113" s="2" t="s">
        <v>2784</v>
      </c>
      <c r="E113" s="2" t="s">
        <v>442</v>
      </c>
      <c r="F113" s="2" t="s">
        <v>2302</v>
      </c>
      <c r="G113" s="2" t="s">
        <v>2303</v>
      </c>
      <c r="J113" s="2" t="s">
        <v>1097</v>
      </c>
      <c r="K113" s="2" t="s">
        <v>3075</v>
      </c>
      <c r="L113" s="2" t="s">
        <v>443</v>
      </c>
      <c r="M113" s="2" t="s">
        <v>3287</v>
      </c>
    </row>
    <row r="114" spans="1:13" x14ac:dyDescent="0.2">
      <c r="A114" s="2" t="s">
        <v>2792</v>
      </c>
      <c r="B114" s="2">
        <v>113</v>
      </c>
      <c r="C114" s="2">
        <v>1996</v>
      </c>
      <c r="D114" s="2" t="s">
        <v>15</v>
      </c>
      <c r="E114" s="2" t="s">
        <v>16</v>
      </c>
      <c r="F114" s="2" t="s">
        <v>17</v>
      </c>
      <c r="G114" s="2" t="s">
        <v>3257</v>
      </c>
      <c r="J114" s="2" t="s">
        <v>2592</v>
      </c>
      <c r="K114" s="2" t="s">
        <v>3258</v>
      </c>
      <c r="L114" s="3" t="s">
        <v>2710</v>
      </c>
      <c r="M114" s="2" t="s">
        <v>3287</v>
      </c>
    </row>
    <row r="115" spans="1:13" x14ac:dyDescent="0.2">
      <c r="A115" s="2" t="s">
        <v>2792</v>
      </c>
      <c r="B115" s="2">
        <v>114</v>
      </c>
      <c r="C115" s="2">
        <v>1996</v>
      </c>
      <c r="D115" s="2" t="s">
        <v>15</v>
      </c>
      <c r="E115" s="2" t="s">
        <v>16</v>
      </c>
      <c r="F115" s="2" t="s">
        <v>17</v>
      </c>
      <c r="G115" s="2" t="s">
        <v>3257</v>
      </c>
      <c r="I115" s="2">
        <v>1</v>
      </c>
      <c r="J115" s="2" t="s">
        <v>2592</v>
      </c>
      <c r="K115" s="2" t="s">
        <v>2669</v>
      </c>
      <c r="L115" s="2" t="s">
        <v>18</v>
      </c>
      <c r="M115" s="2" t="s">
        <v>3287</v>
      </c>
    </row>
    <row r="116" spans="1:13" x14ac:dyDescent="0.2">
      <c r="A116" s="2" t="s">
        <v>2792</v>
      </c>
      <c r="B116" s="2">
        <v>115</v>
      </c>
      <c r="C116" s="2">
        <v>1996</v>
      </c>
      <c r="D116" s="2" t="s">
        <v>2779</v>
      </c>
      <c r="E116" s="2" t="s">
        <v>13</v>
      </c>
      <c r="F116" s="2" t="s">
        <v>3086</v>
      </c>
      <c r="G116" s="2" t="s">
        <v>3087</v>
      </c>
      <c r="I116" s="2">
        <v>1</v>
      </c>
      <c r="J116" s="2" t="s">
        <v>2592</v>
      </c>
      <c r="K116" s="2" t="s">
        <v>3088</v>
      </c>
      <c r="L116" s="3" t="s">
        <v>14</v>
      </c>
      <c r="M116" s="2" t="s">
        <v>3287</v>
      </c>
    </row>
    <row r="117" spans="1:13" x14ac:dyDescent="0.2">
      <c r="A117" s="2" t="s">
        <v>2792</v>
      </c>
      <c r="B117" s="2">
        <v>116</v>
      </c>
      <c r="C117" s="2">
        <v>1996</v>
      </c>
      <c r="D117" s="2" t="s">
        <v>10</v>
      </c>
      <c r="E117" s="2" t="s">
        <v>11</v>
      </c>
      <c r="F117" s="2" t="s">
        <v>2612</v>
      </c>
      <c r="G117" s="2" t="s">
        <v>2613</v>
      </c>
      <c r="J117" s="2" t="s">
        <v>2592</v>
      </c>
      <c r="K117" s="2" t="s">
        <v>1927</v>
      </c>
      <c r="L117" s="2" t="s">
        <v>12</v>
      </c>
      <c r="M117" s="2" t="s">
        <v>3287</v>
      </c>
    </row>
    <row r="118" spans="1:13" x14ac:dyDescent="0.2">
      <c r="A118" s="2" t="s">
        <v>2792</v>
      </c>
      <c r="B118" s="2">
        <v>117</v>
      </c>
      <c r="C118" s="2">
        <v>1996</v>
      </c>
      <c r="D118" s="2" t="s">
        <v>1979</v>
      </c>
      <c r="E118" s="2" t="s">
        <v>8</v>
      </c>
      <c r="F118" s="2" t="s">
        <v>3093</v>
      </c>
      <c r="G118" s="2" t="s">
        <v>3094</v>
      </c>
      <c r="J118" s="2" t="s">
        <v>2592</v>
      </c>
      <c r="K118" s="3" t="s">
        <v>2397</v>
      </c>
      <c r="L118" s="2" t="s">
        <v>9</v>
      </c>
      <c r="M118" s="2" t="s">
        <v>3287</v>
      </c>
    </row>
    <row r="119" spans="1:13" x14ac:dyDescent="0.2">
      <c r="A119" s="2" t="s">
        <v>2792</v>
      </c>
      <c r="B119" s="2">
        <v>118</v>
      </c>
      <c r="C119" s="2">
        <v>1996</v>
      </c>
      <c r="D119" s="2" t="s">
        <v>5</v>
      </c>
      <c r="E119" s="2" t="s">
        <v>6</v>
      </c>
      <c r="F119" s="2" t="s">
        <v>7</v>
      </c>
      <c r="G119" s="2" t="s">
        <v>1714</v>
      </c>
      <c r="J119" s="2" t="s">
        <v>2592</v>
      </c>
      <c r="K119" s="2" t="s">
        <v>1716</v>
      </c>
      <c r="L119" s="3" t="s">
        <v>2709</v>
      </c>
      <c r="M119" s="2" t="s">
        <v>3287</v>
      </c>
    </row>
    <row r="120" spans="1:13" x14ac:dyDescent="0.2">
      <c r="A120" s="2" t="s">
        <v>2792</v>
      </c>
      <c r="B120" s="2">
        <v>119</v>
      </c>
      <c r="C120" s="2">
        <v>1996</v>
      </c>
      <c r="D120" s="2" t="s">
        <v>5</v>
      </c>
      <c r="E120" s="2" t="s">
        <v>6</v>
      </c>
      <c r="F120" s="2" t="s">
        <v>7</v>
      </c>
      <c r="G120" s="2" t="s">
        <v>1714</v>
      </c>
      <c r="J120" s="2" t="s">
        <v>2592</v>
      </c>
      <c r="K120" s="2" t="s">
        <v>1715</v>
      </c>
      <c r="L120" s="3" t="s">
        <v>2709</v>
      </c>
      <c r="M120" s="2" t="s">
        <v>3287</v>
      </c>
    </row>
    <row r="121" spans="1:13" x14ac:dyDescent="0.2">
      <c r="A121" s="2" t="s">
        <v>2792</v>
      </c>
      <c r="B121" s="2">
        <v>120</v>
      </c>
      <c r="C121" s="2">
        <v>1997</v>
      </c>
      <c r="D121" s="2" t="s">
        <v>1843</v>
      </c>
      <c r="E121" s="2" t="s">
        <v>3</v>
      </c>
      <c r="F121" s="2" t="s">
        <v>2272</v>
      </c>
      <c r="G121" s="2" t="s">
        <v>2273</v>
      </c>
      <c r="I121" s="2">
        <v>1</v>
      </c>
      <c r="J121" s="2" t="s">
        <v>2592</v>
      </c>
      <c r="K121" s="2" t="s">
        <v>2876</v>
      </c>
      <c r="L121" s="3" t="s">
        <v>4</v>
      </c>
      <c r="M121" s="2" t="s">
        <v>3287</v>
      </c>
    </row>
    <row r="122" spans="1:13" x14ac:dyDescent="0.2">
      <c r="A122" s="2" t="s">
        <v>2792</v>
      </c>
      <c r="B122" s="2">
        <v>121</v>
      </c>
      <c r="C122" s="2">
        <v>1997</v>
      </c>
      <c r="D122" s="2" t="s">
        <v>1843</v>
      </c>
      <c r="E122" s="2" t="s">
        <v>3</v>
      </c>
      <c r="F122" s="2" t="s">
        <v>2272</v>
      </c>
      <c r="G122" s="2" t="s">
        <v>2273</v>
      </c>
      <c r="J122" s="2" t="s">
        <v>2274</v>
      </c>
      <c r="K122" s="2" t="s">
        <v>2275</v>
      </c>
      <c r="L122" s="3" t="s">
        <v>4</v>
      </c>
      <c r="M122" s="2" t="s">
        <v>3287</v>
      </c>
    </row>
    <row r="123" spans="1:13" x14ac:dyDescent="0.2">
      <c r="A123" s="2" t="s">
        <v>2792</v>
      </c>
      <c r="B123" s="2">
        <v>122</v>
      </c>
      <c r="C123" s="2">
        <v>1997</v>
      </c>
      <c r="D123" s="2" t="s">
        <v>2778</v>
      </c>
      <c r="E123" s="2" t="s">
        <v>2</v>
      </c>
      <c r="F123" s="2" t="s">
        <v>2276</v>
      </c>
      <c r="G123" s="2" t="s">
        <v>2277</v>
      </c>
      <c r="I123" s="2">
        <v>1</v>
      </c>
      <c r="J123" s="2" t="s">
        <v>1097</v>
      </c>
      <c r="K123" s="3" t="s">
        <v>2278</v>
      </c>
      <c r="L123" s="2" t="s">
        <v>1378</v>
      </c>
      <c r="M123" s="2" t="s">
        <v>3287</v>
      </c>
    </row>
    <row r="124" spans="1:13" x14ac:dyDescent="0.2">
      <c r="A124" s="2" t="s">
        <v>2792</v>
      </c>
      <c r="B124" s="2">
        <v>123</v>
      </c>
      <c r="C124" s="2">
        <v>1997</v>
      </c>
      <c r="D124" s="2" t="s">
        <v>924</v>
      </c>
      <c r="E124" s="2" t="s">
        <v>1054</v>
      </c>
      <c r="G124" s="2" t="s">
        <v>1710</v>
      </c>
      <c r="J124" s="2" t="s">
        <v>2592</v>
      </c>
      <c r="K124" s="2" t="s">
        <v>840</v>
      </c>
      <c r="L124" s="2" t="s">
        <v>1</v>
      </c>
      <c r="M124" s="2" t="s">
        <v>3287</v>
      </c>
    </row>
    <row r="125" spans="1:13" x14ac:dyDescent="0.2">
      <c r="A125" s="2" t="s">
        <v>2792</v>
      </c>
      <c r="B125" s="2">
        <v>124</v>
      </c>
      <c r="C125" s="2">
        <v>1997</v>
      </c>
      <c r="D125" s="2" t="s">
        <v>2097</v>
      </c>
      <c r="E125" s="2" t="s">
        <v>1960</v>
      </c>
      <c r="F125" s="2" t="s">
        <v>2279</v>
      </c>
      <c r="G125" s="2" t="s">
        <v>2280</v>
      </c>
      <c r="I125" s="2">
        <v>1</v>
      </c>
      <c r="J125" s="2" t="s">
        <v>1097</v>
      </c>
      <c r="K125" s="2" t="s">
        <v>2363</v>
      </c>
      <c r="L125" s="2" t="s">
        <v>1053</v>
      </c>
      <c r="M125" s="2" t="s">
        <v>3287</v>
      </c>
    </row>
    <row r="126" spans="1:13" x14ac:dyDescent="0.2">
      <c r="A126" s="2" t="s">
        <v>2792</v>
      </c>
      <c r="B126" s="2">
        <v>125</v>
      </c>
      <c r="C126" s="2">
        <v>1997</v>
      </c>
      <c r="D126" s="2" t="s">
        <v>2775</v>
      </c>
      <c r="E126" s="2" t="s">
        <v>1051</v>
      </c>
      <c r="F126" s="2" t="s">
        <v>2249</v>
      </c>
      <c r="G126" s="2" t="s">
        <v>2250</v>
      </c>
      <c r="J126" s="2" t="s">
        <v>2592</v>
      </c>
      <c r="K126" s="2" t="s">
        <v>2251</v>
      </c>
      <c r="L126" s="2" t="s">
        <v>1052</v>
      </c>
      <c r="M126" s="2" t="s">
        <v>3287</v>
      </c>
    </row>
    <row r="127" spans="1:13" x14ac:dyDescent="0.2">
      <c r="A127" s="2" t="s">
        <v>2792</v>
      </c>
      <c r="B127" s="2">
        <v>126</v>
      </c>
      <c r="C127" s="2">
        <v>1997</v>
      </c>
      <c r="D127" s="2" t="s">
        <v>2770</v>
      </c>
      <c r="E127" s="2" t="s">
        <v>1050</v>
      </c>
      <c r="F127" s="2" t="s">
        <v>3032</v>
      </c>
      <c r="G127" s="2" t="s">
        <v>3033</v>
      </c>
      <c r="I127" s="2">
        <v>1</v>
      </c>
      <c r="J127" s="2" t="s">
        <v>1097</v>
      </c>
      <c r="K127" s="3" t="s">
        <v>2230</v>
      </c>
      <c r="M127" s="2" t="s">
        <v>3287</v>
      </c>
    </row>
    <row r="128" spans="1:13" x14ac:dyDescent="0.2">
      <c r="A128" s="2" t="s">
        <v>2792</v>
      </c>
      <c r="B128" s="2">
        <v>127</v>
      </c>
      <c r="C128" s="2">
        <v>1997</v>
      </c>
      <c r="D128" s="2" t="s">
        <v>1048</v>
      </c>
      <c r="E128" s="2" t="s">
        <v>1049</v>
      </c>
      <c r="F128" s="2" t="s">
        <v>1702</v>
      </c>
      <c r="G128" s="2" t="s">
        <v>1703</v>
      </c>
      <c r="J128" s="2" t="s">
        <v>2592</v>
      </c>
      <c r="K128" s="2" t="s">
        <v>1704</v>
      </c>
      <c r="M128" s="2" t="s">
        <v>3287</v>
      </c>
    </row>
    <row r="129" spans="1:13" x14ac:dyDescent="0.2">
      <c r="A129" s="2" t="s">
        <v>2792</v>
      </c>
      <c r="B129" s="2">
        <v>128</v>
      </c>
      <c r="C129" s="2">
        <v>1997</v>
      </c>
      <c r="D129" s="2" t="s">
        <v>2769</v>
      </c>
      <c r="E129" s="2" t="s">
        <v>1047</v>
      </c>
      <c r="G129" s="2" t="s">
        <v>3030</v>
      </c>
      <c r="I129" s="2">
        <v>1</v>
      </c>
      <c r="J129" s="2" t="s">
        <v>1097</v>
      </c>
      <c r="K129" s="3" t="s">
        <v>3031</v>
      </c>
      <c r="L129" s="2" t="s">
        <v>992</v>
      </c>
      <c r="M129" s="2" t="s">
        <v>3287</v>
      </c>
    </row>
    <row r="130" spans="1:13" x14ac:dyDescent="0.2">
      <c r="A130" s="2" t="s">
        <v>2792</v>
      </c>
      <c r="B130" s="2">
        <v>129</v>
      </c>
      <c r="C130" s="2">
        <v>1997</v>
      </c>
      <c r="D130" s="2" t="s">
        <v>1104</v>
      </c>
      <c r="E130" s="2" t="s">
        <v>1045</v>
      </c>
      <c r="F130" s="2" t="s">
        <v>2266</v>
      </c>
      <c r="G130" s="2" t="s">
        <v>2267</v>
      </c>
      <c r="J130" s="2" t="s">
        <v>1097</v>
      </c>
      <c r="K130" s="2" t="s">
        <v>2268</v>
      </c>
      <c r="L130" s="2" t="s">
        <v>1046</v>
      </c>
      <c r="M130" s="2" t="s">
        <v>3287</v>
      </c>
    </row>
    <row r="131" spans="1:13" x14ac:dyDescent="0.2">
      <c r="A131" s="2" t="s">
        <v>2792</v>
      </c>
      <c r="B131" s="2">
        <v>130</v>
      </c>
      <c r="C131" s="2">
        <v>1997</v>
      </c>
      <c r="D131" s="2" t="s">
        <v>2776</v>
      </c>
      <c r="E131" s="2" t="s">
        <v>1043</v>
      </c>
      <c r="F131" s="2" t="s">
        <v>2252</v>
      </c>
      <c r="G131" s="2" t="s">
        <v>2253</v>
      </c>
      <c r="I131" s="2">
        <v>1</v>
      </c>
      <c r="J131" s="2" t="s">
        <v>1097</v>
      </c>
      <c r="K131" s="2" t="s">
        <v>2875</v>
      </c>
      <c r="L131" s="2" t="s">
        <v>1044</v>
      </c>
      <c r="M131" s="2" t="s">
        <v>3287</v>
      </c>
    </row>
    <row r="132" spans="1:13" x14ac:dyDescent="0.2">
      <c r="A132" s="2" t="s">
        <v>2792</v>
      </c>
      <c r="B132" s="2">
        <v>131</v>
      </c>
      <c r="C132" s="2">
        <v>1997</v>
      </c>
      <c r="D132" s="2" t="s">
        <v>2776</v>
      </c>
      <c r="E132" s="2" t="s">
        <v>1043</v>
      </c>
      <c r="F132" s="2" t="s">
        <v>2252</v>
      </c>
      <c r="G132" s="2" t="s">
        <v>2253</v>
      </c>
      <c r="I132" s="2">
        <v>1</v>
      </c>
      <c r="J132" s="2" t="s">
        <v>2592</v>
      </c>
      <c r="K132" s="3" t="s">
        <v>2254</v>
      </c>
      <c r="L132" s="2" t="s">
        <v>1044</v>
      </c>
      <c r="M132" s="2" t="s">
        <v>3287</v>
      </c>
    </row>
    <row r="133" spans="1:13" x14ac:dyDescent="0.2">
      <c r="A133" s="2" t="s">
        <v>2792</v>
      </c>
      <c r="B133" s="2">
        <v>132</v>
      </c>
      <c r="C133" s="2">
        <v>1997</v>
      </c>
      <c r="D133" s="2" t="s">
        <v>1041</v>
      </c>
      <c r="E133" s="2" t="s">
        <v>1042</v>
      </c>
      <c r="F133" s="2" t="s">
        <v>3254</v>
      </c>
      <c r="G133" s="2" t="s">
        <v>3255</v>
      </c>
      <c r="J133" s="2" t="s">
        <v>2592</v>
      </c>
      <c r="K133" s="2" t="s">
        <v>3256</v>
      </c>
      <c r="L133" s="2" t="s">
        <v>1957</v>
      </c>
      <c r="M133" s="2" t="s">
        <v>3287</v>
      </c>
    </row>
    <row r="134" spans="1:13" x14ac:dyDescent="0.2">
      <c r="A134" s="2" t="s">
        <v>2792</v>
      </c>
      <c r="B134" s="2">
        <v>133</v>
      </c>
      <c r="C134" s="2">
        <v>1997</v>
      </c>
      <c r="D134" s="2" t="s">
        <v>2777</v>
      </c>
      <c r="E134" s="2" t="s">
        <v>1039</v>
      </c>
      <c r="F134" s="2" t="s">
        <v>2269</v>
      </c>
      <c r="G134" s="2" t="s">
        <v>2270</v>
      </c>
      <c r="H134" s="2">
        <v>1</v>
      </c>
      <c r="J134" s="2" t="s">
        <v>1097</v>
      </c>
      <c r="K134" s="3" t="s">
        <v>2271</v>
      </c>
      <c r="L134" s="3" t="s">
        <v>1040</v>
      </c>
      <c r="M134" s="2" t="s">
        <v>3287</v>
      </c>
    </row>
    <row r="135" spans="1:13" x14ac:dyDescent="0.2">
      <c r="A135" s="2" t="s">
        <v>2792</v>
      </c>
      <c r="B135" s="2">
        <v>134</v>
      </c>
      <c r="C135" s="2">
        <v>1997</v>
      </c>
      <c r="D135" s="2" t="s">
        <v>2501</v>
      </c>
      <c r="E135" s="2" t="s">
        <v>1037</v>
      </c>
      <c r="F135" s="2" t="s">
        <v>2231</v>
      </c>
      <c r="G135" s="2" t="s">
        <v>2232</v>
      </c>
      <c r="J135" s="2" t="s">
        <v>1097</v>
      </c>
      <c r="K135" s="2" t="s">
        <v>2233</v>
      </c>
      <c r="L135" s="2" t="s">
        <v>1038</v>
      </c>
      <c r="M135" s="2" t="s">
        <v>3287</v>
      </c>
    </row>
    <row r="136" spans="1:13" x14ac:dyDescent="0.2">
      <c r="A136" s="2" t="s">
        <v>2792</v>
      </c>
      <c r="B136" s="2">
        <v>135</v>
      </c>
      <c r="C136" s="2">
        <v>1997</v>
      </c>
      <c r="D136" s="2" t="s">
        <v>959</v>
      </c>
      <c r="E136" s="2" t="s">
        <v>1034</v>
      </c>
      <c r="F136" s="2" t="s">
        <v>1035</v>
      </c>
      <c r="G136" s="2" t="s">
        <v>1707</v>
      </c>
      <c r="J136" s="2" t="s">
        <v>2592</v>
      </c>
      <c r="K136" s="2" t="s">
        <v>1708</v>
      </c>
      <c r="L136" s="2" t="s">
        <v>1036</v>
      </c>
      <c r="M136" s="2" t="s">
        <v>3287</v>
      </c>
    </row>
    <row r="137" spans="1:13" x14ac:dyDescent="0.2">
      <c r="A137" s="2" t="s">
        <v>2792</v>
      </c>
      <c r="B137" s="2">
        <v>136</v>
      </c>
      <c r="C137" s="2">
        <v>1997</v>
      </c>
      <c r="D137" s="2" t="s">
        <v>2774</v>
      </c>
      <c r="E137" s="2" t="s">
        <v>1033</v>
      </c>
      <c r="F137" s="2" t="s">
        <v>2246</v>
      </c>
      <c r="G137" s="2" t="s">
        <v>2247</v>
      </c>
      <c r="J137" s="2" t="s">
        <v>1097</v>
      </c>
      <c r="K137" s="2" t="s">
        <v>2248</v>
      </c>
      <c r="L137" s="2" t="s">
        <v>936</v>
      </c>
      <c r="M137" s="2" t="s">
        <v>3287</v>
      </c>
    </row>
    <row r="138" spans="1:13" x14ac:dyDescent="0.2">
      <c r="A138" s="2" t="s">
        <v>2792</v>
      </c>
      <c r="B138" s="2">
        <v>137</v>
      </c>
      <c r="C138" s="2">
        <v>1997</v>
      </c>
      <c r="D138" s="2" t="s">
        <v>1030</v>
      </c>
      <c r="E138" s="2" t="s">
        <v>1031</v>
      </c>
      <c r="F138" s="2" t="s">
        <v>1032</v>
      </c>
      <c r="G138" s="2" t="s">
        <v>2864</v>
      </c>
      <c r="J138" s="2" t="s">
        <v>2592</v>
      </c>
      <c r="K138" s="3" t="s">
        <v>2865</v>
      </c>
      <c r="L138" s="3" t="s">
        <v>1956</v>
      </c>
      <c r="M138" s="2" t="s">
        <v>3287</v>
      </c>
    </row>
    <row r="139" spans="1:13" x14ac:dyDescent="0.2">
      <c r="A139" s="2" t="s">
        <v>2792</v>
      </c>
      <c r="B139" s="2">
        <v>138</v>
      </c>
      <c r="C139" s="2">
        <v>1997</v>
      </c>
      <c r="D139" s="2" t="s">
        <v>2393</v>
      </c>
      <c r="E139" s="2" t="s">
        <v>1028</v>
      </c>
      <c r="F139" s="2" t="s">
        <v>2255</v>
      </c>
      <c r="G139" s="2" t="s">
        <v>2256</v>
      </c>
      <c r="I139" s="2">
        <v>1</v>
      </c>
      <c r="J139" s="2" t="s">
        <v>2592</v>
      </c>
      <c r="K139" s="2" t="s">
        <v>2257</v>
      </c>
      <c r="L139" s="3" t="s">
        <v>1029</v>
      </c>
      <c r="M139" s="2" t="s">
        <v>3287</v>
      </c>
    </row>
    <row r="140" spans="1:13" x14ac:dyDescent="0.2">
      <c r="A140" s="2" t="s">
        <v>2792</v>
      </c>
      <c r="B140" s="2">
        <v>139</v>
      </c>
      <c r="C140" s="2">
        <v>1997</v>
      </c>
      <c r="D140" s="2" t="s">
        <v>1415</v>
      </c>
      <c r="E140" s="2" t="s">
        <v>1642</v>
      </c>
      <c r="F140" s="2" t="s">
        <v>2281</v>
      </c>
      <c r="G140" s="2" t="s">
        <v>2282</v>
      </c>
      <c r="J140" s="2" t="s">
        <v>2592</v>
      </c>
      <c r="K140" s="2" t="s">
        <v>2283</v>
      </c>
      <c r="L140" s="3" t="s">
        <v>1027</v>
      </c>
      <c r="M140" s="2" t="s">
        <v>3287</v>
      </c>
    </row>
    <row r="141" spans="1:13" x14ac:dyDescent="0.2">
      <c r="A141" s="2" t="s">
        <v>2792</v>
      </c>
      <c r="B141" s="2">
        <v>140</v>
      </c>
      <c r="C141" s="2">
        <v>1997</v>
      </c>
      <c r="D141" s="2" t="s">
        <v>1415</v>
      </c>
      <c r="E141" s="2" t="s">
        <v>1642</v>
      </c>
      <c r="F141" s="2" t="s">
        <v>2281</v>
      </c>
      <c r="G141" s="2" t="s">
        <v>2282</v>
      </c>
      <c r="J141" s="2" t="s">
        <v>2592</v>
      </c>
      <c r="K141" s="2" t="s">
        <v>2877</v>
      </c>
      <c r="L141" s="3" t="s">
        <v>1027</v>
      </c>
      <c r="M141" s="2" t="s">
        <v>3287</v>
      </c>
    </row>
    <row r="142" spans="1:13" x14ac:dyDescent="0.2">
      <c r="A142" s="2" t="s">
        <v>2792</v>
      </c>
      <c r="B142" s="2">
        <v>141</v>
      </c>
      <c r="C142" s="2">
        <v>1997</v>
      </c>
      <c r="D142" s="2" t="s">
        <v>1639</v>
      </c>
      <c r="E142" s="2" t="s">
        <v>1640</v>
      </c>
      <c r="F142" s="2" t="s">
        <v>1641</v>
      </c>
      <c r="G142" s="2" t="s">
        <v>1705</v>
      </c>
      <c r="J142" s="2" t="s">
        <v>2592</v>
      </c>
      <c r="K142" s="2" t="s">
        <v>1706</v>
      </c>
      <c r="L142" s="2" t="s">
        <v>1955</v>
      </c>
      <c r="M142" s="2" t="s">
        <v>3287</v>
      </c>
    </row>
    <row r="143" spans="1:13" x14ac:dyDescent="0.2">
      <c r="A143" s="2" t="s">
        <v>2792</v>
      </c>
      <c r="B143" s="2">
        <v>142</v>
      </c>
      <c r="C143" s="2">
        <v>1997</v>
      </c>
      <c r="D143" s="2" t="s">
        <v>2771</v>
      </c>
      <c r="E143" s="2" t="s">
        <v>1637</v>
      </c>
      <c r="F143" s="2" t="s">
        <v>2234</v>
      </c>
      <c r="G143" s="2" t="s">
        <v>2235</v>
      </c>
      <c r="J143" s="2" t="s">
        <v>2592</v>
      </c>
      <c r="K143" s="2" t="s">
        <v>2236</v>
      </c>
      <c r="L143" s="2" t="s">
        <v>1638</v>
      </c>
      <c r="M143" s="2" t="s">
        <v>3287</v>
      </c>
    </row>
    <row r="144" spans="1:13" x14ac:dyDescent="0.2">
      <c r="A144" s="2" t="s">
        <v>2792</v>
      </c>
      <c r="B144" s="2">
        <v>143</v>
      </c>
      <c r="C144" s="2">
        <v>1997</v>
      </c>
      <c r="D144" s="2" t="s">
        <v>2771</v>
      </c>
      <c r="E144" s="2" t="s">
        <v>1637</v>
      </c>
      <c r="F144" s="2" t="s">
        <v>2234</v>
      </c>
      <c r="G144" s="2" t="s">
        <v>2235</v>
      </c>
      <c r="I144" s="2">
        <v>1</v>
      </c>
      <c r="J144" s="2" t="s">
        <v>1097</v>
      </c>
      <c r="K144" s="2" t="s">
        <v>2873</v>
      </c>
      <c r="L144" s="2" t="s">
        <v>1638</v>
      </c>
      <c r="M144" s="2" t="s">
        <v>3287</v>
      </c>
    </row>
    <row r="145" spans="1:13" x14ac:dyDescent="0.2">
      <c r="A145" s="2" t="s">
        <v>2792</v>
      </c>
      <c r="B145" s="2">
        <v>144</v>
      </c>
      <c r="C145" s="2">
        <v>1997</v>
      </c>
      <c r="D145" s="2" t="s">
        <v>1425</v>
      </c>
      <c r="E145" s="2" t="s">
        <v>1635</v>
      </c>
      <c r="F145" s="2" t="s">
        <v>2240</v>
      </c>
      <c r="G145" s="2" t="s">
        <v>2241</v>
      </c>
      <c r="J145" s="2" t="s">
        <v>1097</v>
      </c>
      <c r="K145" s="2" t="s">
        <v>2874</v>
      </c>
      <c r="L145" s="3" t="s">
        <v>1636</v>
      </c>
      <c r="M145" s="2" t="s">
        <v>3287</v>
      </c>
    </row>
    <row r="146" spans="1:13" x14ac:dyDescent="0.2">
      <c r="A146" s="2" t="s">
        <v>2792</v>
      </c>
      <c r="B146" s="2">
        <v>145</v>
      </c>
      <c r="C146" s="2">
        <v>1997</v>
      </c>
      <c r="D146" s="2" t="s">
        <v>1425</v>
      </c>
      <c r="E146" s="2" t="s">
        <v>1635</v>
      </c>
      <c r="F146" s="2" t="s">
        <v>2240</v>
      </c>
      <c r="G146" s="2" t="s">
        <v>2241</v>
      </c>
      <c r="J146" s="2" t="s">
        <v>2592</v>
      </c>
      <c r="K146" s="3" t="s">
        <v>2242</v>
      </c>
      <c r="L146" s="3" t="s">
        <v>1636</v>
      </c>
      <c r="M146" s="2" t="s">
        <v>3287</v>
      </c>
    </row>
    <row r="147" spans="1:13" x14ac:dyDescent="0.2">
      <c r="A147" s="2" t="s">
        <v>2792</v>
      </c>
      <c r="B147" s="2">
        <v>146</v>
      </c>
      <c r="C147" s="2">
        <v>1997</v>
      </c>
      <c r="D147" s="2" t="s">
        <v>2773</v>
      </c>
      <c r="E147" s="2" t="s">
        <v>1633</v>
      </c>
      <c r="F147" s="2" t="s">
        <v>2243</v>
      </c>
      <c r="G147" s="2" t="s">
        <v>2244</v>
      </c>
      <c r="I147" s="2">
        <v>1</v>
      </c>
      <c r="J147" s="2" t="s">
        <v>1097</v>
      </c>
      <c r="K147" s="2" t="s">
        <v>2245</v>
      </c>
      <c r="L147" s="2" t="s">
        <v>1634</v>
      </c>
      <c r="M147" s="2" t="s">
        <v>3287</v>
      </c>
    </row>
    <row r="148" spans="1:13" x14ac:dyDescent="0.2">
      <c r="A148" s="2" t="s">
        <v>2792</v>
      </c>
      <c r="B148" s="2">
        <v>147</v>
      </c>
      <c r="C148" s="2">
        <v>1997</v>
      </c>
      <c r="D148" s="2" t="s">
        <v>2779</v>
      </c>
      <c r="E148" s="2" t="s">
        <v>1632</v>
      </c>
      <c r="F148" s="2" t="s">
        <v>2284</v>
      </c>
      <c r="G148" s="2" t="s">
        <v>2285</v>
      </c>
      <c r="I148" s="2">
        <v>1</v>
      </c>
      <c r="J148" s="2" t="s">
        <v>1097</v>
      </c>
      <c r="K148" s="2" t="s">
        <v>2286</v>
      </c>
      <c r="M148" s="2" t="s">
        <v>3287</v>
      </c>
    </row>
    <row r="149" spans="1:13" x14ac:dyDescent="0.2">
      <c r="A149" s="2" t="s">
        <v>2792</v>
      </c>
      <c r="B149" s="2">
        <v>148</v>
      </c>
      <c r="C149" s="2">
        <v>1997</v>
      </c>
      <c r="D149" s="2" t="s">
        <v>1731</v>
      </c>
      <c r="E149" s="2" t="s">
        <v>1629</v>
      </c>
      <c r="F149" s="2" t="s">
        <v>2258</v>
      </c>
      <c r="G149" s="2" t="s">
        <v>2259</v>
      </c>
      <c r="I149" s="2">
        <v>1</v>
      </c>
      <c r="J149" s="2" t="s">
        <v>1097</v>
      </c>
      <c r="K149" s="2" t="s">
        <v>2260</v>
      </c>
      <c r="L149" s="2" t="s">
        <v>1631</v>
      </c>
      <c r="M149" s="2" t="s">
        <v>3287</v>
      </c>
    </row>
    <row r="150" spans="1:13" x14ac:dyDescent="0.2">
      <c r="A150" s="2" t="s">
        <v>2792</v>
      </c>
      <c r="B150" s="2">
        <v>149</v>
      </c>
      <c r="C150" s="2">
        <v>1997</v>
      </c>
      <c r="D150" s="2" t="s">
        <v>1628</v>
      </c>
      <c r="E150" s="2" t="s">
        <v>1629</v>
      </c>
      <c r="F150" s="2" t="s">
        <v>2258</v>
      </c>
      <c r="G150" s="2" t="s">
        <v>2259</v>
      </c>
      <c r="J150" s="2" t="s">
        <v>2592</v>
      </c>
      <c r="K150" s="2" t="s">
        <v>1709</v>
      </c>
      <c r="L150" s="2" t="s">
        <v>1630</v>
      </c>
      <c r="M150" s="2" t="s">
        <v>3287</v>
      </c>
    </row>
    <row r="151" spans="1:13" x14ac:dyDescent="0.2">
      <c r="A151" s="2" t="s">
        <v>2792</v>
      </c>
      <c r="B151" s="2">
        <v>150</v>
      </c>
      <c r="C151" s="2">
        <v>1997</v>
      </c>
      <c r="D151" s="2" t="s">
        <v>2772</v>
      </c>
      <c r="E151" s="2" t="s">
        <v>1622</v>
      </c>
      <c r="F151" s="2" t="s">
        <v>2237</v>
      </c>
      <c r="G151" s="2" t="s">
        <v>2238</v>
      </c>
      <c r="J151" s="2" t="s">
        <v>1097</v>
      </c>
      <c r="K151" s="2" t="s">
        <v>2239</v>
      </c>
      <c r="L151" s="2" t="s">
        <v>1623</v>
      </c>
      <c r="M151" s="2" t="s">
        <v>3287</v>
      </c>
    </row>
    <row r="152" spans="1:13" x14ac:dyDescent="0.2">
      <c r="A152" s="2" t="s">
        <v>2792</v>
      </c>
      <c r="B152" s="2">
        <v>151</v>
      </c>
      <c r="C152" s="2">
        <v>1997</v>
      </c>
      <c r="D152" s="2" t="s">
        <v>1624</v>
      </c>
      <c r="E152" s="2" t="s">
        <v>1625</v>
      </c>
      <c r="F152" s="2" t="s">
        <v>1626</v>
      </c>
      <c r="G152" s="2" t="s">
        <v>2862</v>
      </c>
      <c r="J152" s="2" t="s">
        <v>2592</v>
      </c>
      <c r="K152" s="3" t="s">
        <v>2863</v>
      </c>
      <c r="L152" s="2" t="s">
        <v>1627</v>
      </c>
      <c r="M152" s="2" t="s">
        <v>3287</v>
      </c>
    </row>
    <row r="153" spans="1:13" x14ac:dyDescent="0.2">
      <c r="A153" s="2" t="s">
        <v>2792</v>
      </c>
      <c r="B153" s="2">
        <v>152</v>
      </c>
      <c r="C153" s="2">
        <v>1997</v>
      </c>
      <c r="D153" s="2" t="s">
        <v>1979</v>
      </c>
      <c r="E153" s="2" t="s">
        <v>1621</v>
      </c>
      <c r="F153" s="2" t="s">
        <v>2261</v>
      </c>
      <c r="G153" s="2" t="s">
        <v>2262</v>
      </c>
      <c r="H153" s="2">
        <v>1</v>
      </c>
      <c r="I153" s="2">
        <v>1</v>
      </c>
      <c r="J153" s="2" t="s">
        <v>2592</v>
      </c>
      <c r="K153" s="2" t="s">
        <v>3173</v>
      </c>
      <c r="L153" s="3" t="s">
        <v>212</v>
      </c>
      <c r="M153" s="2" t="s">
        <v>3287</v>
      </c>
    </row>
    <row r="154" spans="1:13" x14ac:dyDescent="0.2">
      <c r="A154" s="2" t="s">
        <v>2792</v>
      </c>
      <c r="B154" s="2">
        <v>153</v>
      </c>
      <c r="C154" s="2">
        <v>1997</v>
      </c>
      <c r="D154" s="2" t="s">
        <v>2751</v>
      </c>
      <c r="E154" s="2" t="s">
        <v>1620</v>
      </c>
      <c r="F154" s="2" t="s">
        <v>2263</v>
      </c>
      <c r="G154" s="2" t="s">
        <v>2264</v>
      </c>
      <c r="I154" s="2">
        <v>1</v>
      </c>
      <c r="J154" s="2" t="s">
        <v>1097</v>
      </c>
      <c r="K154" s="3" t="s">
        <v>2265</v>
      </c>
      <c r="L154" s="2" t="s">
        <v>1378</v>
      </c>
      <c r="M154" s="2" t="s">
        <v>3287</v>
      </c>
    </row>
    <row r="155" spans="1:13" x14ac:dyDescent="0.2">
      <c r="A155" s="2" t="s">
        <v>2792</v>
      </c>
      <c r="B155" s="2">
        <v>154</v>
      </c>
      <c r="C155" s="2">
        <v>1998</v>
      </c>
      <c r="D155" s="2" t="s">
        <v>2759</v>
      </c>
      <c r="E155" s="2" t="s">
        <v>1619</v>
      </c>
      <c r="F155" s="2" t="s">
        <v>3161</v>
      </c>
      <c r="G155" s="2" t="s">
        <v>3162</v>
      </c>
      <c r="H155" s="2">
        <v>1</v>
      </c>
      <c r="J155" s="2" t="s">
        <v>2592</v>
      </c>
      <c r="K155" s="3" t="s">
        <v>3193</v>
      </c>
      <c r="M155" s="2" t="s">
        <v>3287</v>
      </c>
    </row>
    <row r="156" spans="1:13" x14ac:dyDescent="0.2">
      <c r="A156" s="2" t="s">
        <v>2792</v>
      </c>
      <c r="B156" s="2">
        <v>155</v>
      </c>
      <c r="C156" s="2">
        <v>1998</v>
      </c>
      <c r="D156" s="2" t="s">
        <v>2758</v>
      </c>
      <c r="E156" s="2" t="s">
        <v>525</v>
      </c>
      <c r="F156" s="2" t="s">
        <v>2122</v>
      </c>
      <c r="G156" s="2" t="s">
        <v>2444</v>
      </c>
      <c r="I156" s="2">
        <v>1</v>
      </c>
      <c r="J156" s="2" t="s">
        <v>2592</v>
      </c>
      <c r="K156" s="2" t="s">
        <v>2445</v>
      </c>
      <c r="L156" s="2" t="s">
        <v>1618</v>
      </c>
      <c r="M156" s="2" t="s">
        <v>3287</v>
      </c>
    </row>
    <row r="157" spans="1:13" x14ac:dyDescent="0.2">
      <c r="A157" s="2" t="s">
        <v>2792</v>
      </c>
      <c r="B157" s="2">
        <v>156</v>
      </c>
      <c r="C157" s="2">
        <v>1998</v>
      </c>
      <c r="D157" s="2" t="s">
        <v>996</v>
      </c>
      <c r="E157" s="2" t="s">
        <v>997</v>
      </c>
      <c r="F157" s="2" t="s">
        <v>998</v>
      </c>
      <c r="G157" s="2" t="s">
        <v>1699</v>
      </c>
      <c r="I157" s="2">
        <v>1</v>
      </c>
      <c r="J157" s="2" t="s">
        <v>2592</v>
      </c>
      <c r="K157" s="2" t="s">
        <v>1701</v>
      </c>
      <c r="L157" s="2" t="s">
        <v>1954</v>
      </c>
      <c r="M157" s="2" t="s">
        <v>3287</v>
      </c>
    </row>
    <row r="158" spans="1:13" x14ac:dyDescent="0.2">
      <c r="A158" s="2" t="s">
        <v>2792</v>
      </c>
      <c r="B158" s="2">
        <v>157</v>
      </c>
      <c r="C158" s="2">
        <v>1998</v>
      </c>
      <c r="D158" s="2" t="s">
        <v>996</v>
      </c>
      <c r="E158" s="2" t="s">
        <v>997</v>
      </c>
      <c r="F158" s="2" t="s">
        <v>998</v>
      </c>
      <c r="G158" s="2" t="s">
        <v>1699</v>
      </c>
      <c r="J158" s="2" t="s">
        <v>2592</v>
      </c>
      <c r="K158" s="2" t="s">
        <v>1700</v>
      </c>
      <c r="L158" s="2" t="s">
        <v>1954</v>
      </c>
      <c r="M158" s="2" t="s">
        <v>3287</v>
      </c>
    </row>
    <row r="159" spans="1:13" x14ac:dyDescent="0.2">
      <c r="A159" s="2" t="s">
        <v>2792</v>
      </c>
      <c r="B159" s="2">
        <v>158</v>
      </c>
      <c r="C159" s="2">
        <v>1998</v>
      </c>
      <c r="D159" s="2" t="s">
        <v>2469</v>
      </c>
      <c r="E159" s="2" t="s">
        <v>994</v>
      </c>
      <c r="F159" s="2" t="s">
        <v>3163</v>
      </c>
      <c r="G159" s="2" t="s">
        <v>3164</v>
      </c>
      <c r="J159" s="2" t="s">
        <v>1097</v>
      </c>
      <c r="K159" s="3" t="s">
        <v>3165</v>
      </c>
      <c r="L159" s="2" t="s">
        <v>995</v>
      </c>
      <c r="M159" s="2" t="s">
        <v>3287</v>
      </c>
    </row>
    <row r="160" spans="1:13" x14ac:dyDescent="0.2">
      <c r="A160" s="2" t="s">
        <v>2792</v>
      </c>
      <c r="B160" s="2">
        <v>159</v>
      </c>
      <c r="C160" s="2">
        <v>1998</v>
      </c>
      <c r="D160" s="2" t="s">
        <v>2760</v>
      </c>
      <c r="E160" s="2" t="s">
        <v>993</v>
      </c>
      <c r="F160" s="2" t="s">
        <v>3166</v>
      </c>
      <c r="G160" s="2" t="s">
        <v>3167</v>
      </c>
      <c r="J160" s="2" t="s">
        <v>2592</v>
      </c>
      <c r="K160" s="2" t="s">
        <v>2574</v>
      </c>
      <c r="M160" s="2" t="s">
        <v>3287</v>
      </c>
    </row>
    <row r="161" spans="1:13" x14ac:dyDescent="0.2">
      <c r="A161" s="2" t="s">
        <v>2792</v>
      </c>
      <c r="B161" s="2">
        <v>160</v>
      </c>
      <c r="C161" s="2">
        <v>1998</v>
      </c>
      <c r="D161" s="2" t="s">
        <v>2765</v>
      </c>
      <c r="E161" s="2" t="s">
        <v>991</v>
      </c>
      <c r="F161" s="2" t="s">
        <v>3015</v>
      </c>
      <c r="G161" s="2" t="s">
        <v>3016</v>
      </c>
      <c r="I161" s="2">
        <v>1</v>
      </c>
      <c r="J161" s="2" t="s">
        <v>1097</v>
      </c>
      <c r="K161" s="3" t="s">
        <v>3017</v>
      </c>
      <c r="L161" s="2" t="s">
        <v>992</v>
      </c>
      <c r="M161" s="2" t="s">
        <v>3287</v>
      </c>
    </row>
    <row r="162" spans="1:13" x14ac:dyDescent="0.2">
      <c r="A162" s="2" t="s">
        <v>2792</v>
      </c>
      <c r="B162" s="2">
        <v>161</v>
      </c>
      <c r="C162" s="2">
        <v>1998</v>
      </c>
      <c r="D162" s="2" t="s">
        <v>988</v>
      </c>
      <c r="E162" s="2" t="s">
        <v>989</v>
      </c>
      <c r="F162" s="2" t="s">
        <v>990</v>
      </c>
      <c r="G162" s="2" t="s">
        <v>3252</v>
      </c>
      <c r="I162" s="2">
        <v>1</v>
      </c>
      <c r="J162" s="2" t="s">
        <v>2592</v>
      </c>
      <c r="K162" s="2" t="s">
        <v>3253</v>
      </c>
      <c r="L162" s="2" t="s">
        <v>2849</v>
      </c>
      <c r="M162" s="2" t="s">
        <v>3287</v>
      </c>
    </row>
    <row r="163" spans="1:13" x14ac:dyDescent="0.2">
      <c r="A163" s="2" t="s">
        <v>2792</v>
      </c>
      <c r="B163" s="2">
        <v>162</v>
      </c>
      <c r="C163" s="2">
        <v>1998</v>
      </c>
      <c r="D163" s="2" t="s">
        <v>2761</v>
      </c>
      <c r="E163" s="2" t="s">
        <v>986</v>
      </c>
      <c r="F163" s="2" t="s">
        <v>3168</v>
      </c>
      <c r="G163" s="2" t="s">
        <v>2457</v>
      </c>
      <c r="I163" s="2">
        <v>1</v>
      </c>
      <c r="J163" s="2" t="s">
        <v>2592</v>
      </c>
      <c r="K163" s="2" t="s">
        <v>2458</v>
      </c>
      <c r="L163" s="3" t="s">
        <v>987</v>
      </c>
      <c r="M163" s="2" t="s">
        <v>3287</v>
      </c>
    </row>
    <row r="164" spans="1:13" x14ac:dyDescent="0.2">
      <c r="A164" s="2" t="s">
        <v>2792</v>
      </c>
      <c r="B164" s="2">
        <v>163</v>
      </c>
      <c r="C164" s="2">
        <v>1998</v>
      </c>
      <c r="D164" s="2" t="s">
        <v>2767</v>
      </c>
      <c r="E164" s="2" t="s">
        <v>962</v>
      </c>
      <c r="F164" s="2" t="s">
        <v>3021</v>
      </c>
      <c r="G164" s="2" t="s">
        <v>3022</v>
      </c>
      <c r="J164" s="2" t="s">
        <v>1097</v>
      </c>
      <c r="K164" s="3" t="s">
        <v>3023</v>
      </c>
      <c r="L164" s="3" t="s">
        <v>985</v>
      </c>
      <c r="M164" s="2" t="s">
        <v>3287</v>
      </c>
    </row>
    <row r="165" spans="1:13" x14ac:dyDescent="0.2">
      <c r="A165" s="2" t="s">
        <v>2792</v>
      </c>
      <c r="B165" s="2">
        <v>164</v>
      </c>
      <c r="C165" s="2">
        <v>1998</v>
      </c>
      <c r="D165" s="2" t="s">
        <v>959</v>
      </c>
      <c r="E165" s="2" t="s">
        <v>960</v>
      </c>
      <c r="F165" s="2" t="s">
        <v>961</v>
      </c>
      <c r="G165" s="2" t="s">
        <v>1697</v>
      </c>
      <c r="J165" s="2" t="s">
        <v>2592</v>
      </c>
      <c r="K165" s="2" t="s">
        <v>1698</v>
      </c>
      <c r="L165" s="2" t="s">
        <v>2848</v>
      </c>
      <c r="M165" s="2" t="s">
        <v>3287</v>
      </c>
    </row>
    <row r="166" spans="1:13" x14ac:dyDescent="0.2">
      <c r="A166" s="2" t="s">
        <v>2792</v>
      </c>
      <c r="B166" s="2">
        <v>165</v>
      </c>
      <c r="C166" s="2">
        <v>1998</v>
      </c>
      <c r="D166" s="2" t="s">
        <v>3222</v>
      </c>
      <c r="E166" s="2" t="s">
        <v>957</v>
      </c>
      <c r="F166" s="2" t="s">
        <v>3024</v>
      </c>
      <c r="G166" s="2" t="s">
        <v>3025</v>
      </c>
      <c r="I166" s="2">
        <v>1</v>
      </c>
      <c r="J166" s="2" t="s">
        <v>1097</v>
      </c>
      <c r="K166" s="2" t="s">
        <v>3026</v>
      </c>
      <c r="L166" s="2" t="s">
        <v>958</v>
      </c>
      <c r="M166" s="2" t="s">
        <v>3287</v>
      </c>
    </row>
    <row r="167" spans="1:13" x14ac:dyDescent="0.2">
      <c r="A167" s="2" t="s">
        <v>2792</v>
      </c>
      <c r="B167" s="2">
        <v>166</v>
      </c>
      <c r="C167" s="2">
        <v>1998</v>
      </c>
      <c r="D167" s="2" t="s">
        <v>955</v>
      </c>
      <c r="E167" s="2" t="s">
        <v>956</v>
      </c>
      <c r="F167" s="2" t="s">
        <v>2859</v>
      </c>
      <c r="G167" s="2" t="s">
        <v>2860</v>
      </c>
      <c r="J167" s="2" t="s">
        <v>2592</v>
      </c>
      <c r="K167" s="2" t="s">
        <v>2861</v>
      </c>
      <c r="L167" s="2" t="s">
        <v>2708</v>
      </c>
      <c r="M167" s="2" t="s">
        <v>3287</v>
      </c>
    </row>
    <row r="168" spans="1:13" x14ac:dyDescent="0.2">
      <c r="A168" s="2" t="s">
        <v>2792</v>
      </c>
      <c r="B168" s="2">
        <v>167</v>
      </c>
      <c r="C168" s="2">
        <v>1998</v>
      </c>
      <c r="D168" s="2" t="s">
        <v>2838</v>
      </c>
      <c r="E168" s="2" t="s">
        <v>953</v>
      </c>
      <c r="F168" s="2" t="s">
        <v>2449</v>
      </c>
      <c r="G168" s="2" t="s">
        <v>2450</v>
      </c>
      <c r="I168" s="2">
        <v>1</v>
      </c>
      <c r="J168" s="2" t="s">
        <v>2592</v>
      </c>
      <c r="K168" s="2" t="s">
        <v>3160</v>
      </c>
      <c r="L168" s="3" t="s">
        <v>954</v>
      </c>
      <c r="M168" s="2" t="s">
        <v>3287</v>
      </c>
    </row>
    <row r="169" spans="1:13" x14ac:dyDescent="0.2">
      <c r="A169" s="2" t="s">
        <v>2792</v>
      </c>
      <c r="B169" s="2">
        <v>168</v>
      </c>
      <c r="C169" s="2">
        <v>1998</v>
      </c>
      <c r="D169" s="2" t="s">
        <v>2744</v>
      </c>
      <c r="E169" s="2" t="s">
        <v>951</v>
      </c>
      <c r="F169" s="2" t="s">
        <v>2446</v>
      </c>
      <c r="G169" s="2" t="s">
        <v>2447</v>
      </c>
      <c r="J169" s="2" t="s">
        <v>2592</v>
      </c>
      <c r="K169" s="3" t="s">
        <v>2448</v>
      </c>
      <c r="L169" s="2" t="s">
        <v>952</v>
      </c>
      <c r="M169" s="2" t="s">
        <v>3287</v>
      </c>
    </row>
    <row r="170" spans="1:13" x14ac:dyDescent="0.2">
      <c r="A170" s="2" t="s">
        <v>2792</v>
      </c>
      <c r="B170" s="2">
        <v>169</v>
      </c>
      <c r="C170" s="2">
        <v>1998</v>
      </c>
      <c r="D170" s="2" t="s">
        <v>2725</v>
      </c>
      <c r="E170" s="2" t="s">
        <v>1962</v>
      </c>
      <c r="F170" s="2" t="s">
        <v>2459</v>
      </c>
      <c r="G170" s="2" t="s">
        <v>2460</v>
      </c>
      <c r="J170" s="2" t="s">
        <v>1097</v>
      </c>
      <c r="K170" s="2" t="s">
        <v>2461</v>
      </c>
      <c r="L170" s="2" t="s">
        <v>950</v>
      </c>
      <c r="M170" s="2" t="s">
        <v>3287</v>
      </c>
    </row>
    <row r="171" spans="1:13" x14ac:dyDescent="0.2">
      <c r="A171" s="2" t="s">
        <v>2792</v>
      </c>
      <c r="B171" s="2">
        <v>170</v>
      </c>
      <c r="C171" s="2">
        <v>1998</v>
      </c>
      <c r="D171" s="2" t="s">
        <v>2762</v>
      </c>
      <c r="E171" s="2" t="s">
        <v>949</v>
      </c>
      <c r="F171" s="2" t="s">
        <v>2462</v>
      </c>
      <c r="G171" s="2" t="s">
        <v>2463</v>
      </c>
      <c r="J171" s="2" t="s">
        <v>1097</v>
      </c>
      <c r="K171" s="3" t="s">
        <v>2799</v>
      </c>
      <c r="L171" s="2" t="s">
        <v>3172</v>
      </c>
      <c r="M171" s="2" t="s">
        <v>3287</v>
      </c>
    </row>
    <row r="172" spans="1:13" x14ac:dyDescent="0.2">
      <c r="A172" s="2" t="s">
        <v>2792</v>
      </c>
      <c r="B172" s="2">
        <v>171</v>
      </c>
      <c r="C172" s="2">
        <v>1998</v>
      </c>
      <c r="D172" s="2" t="s">
        <v>2768</v>
      </c>
      <c r="E172" s="2" t="s">
        <v>947</v>
      </c>
      <c r="F172" s="2" t="s">
        <v>3027</v>
      </c>
      <c r="G172" s="2" t="s">
        <v>3028</v>
      </c>
      <c r="I172" s="2">
        <v>1</v>
      </c>
      <c r="J172" s="2" t="s">
        <v>1097</v>
      </c>
      <c r="K172" s="2" t="s">
        <v>3029</v>
      </c>
      <c r="L172" s="2" t="s">
        <v>948</v>
      </c>
      <c r="M172" s="2" t="s">
        <v>3287</v>
      </c>
    </row>
    <row r="173" spans="1:13" x14ac:dyDescent="0.2">
      <c r="A173" s="2" t="s">
        <v>2792</v>
      </c>
      <c r="B173" s="2">
        <v>172</v>
      </c>
      <c r="C173" s="2">
        <v>1998</v>
      </c>
      <c r="D173" s="2" t="s">
        <v>2766</v>
      </c>
      <c r="E173" s="2" t="s">
        <v>945</v>
      </c>
      <c r="F173" s="2" t="s">
        <v>3018</v>
      </c>
      <c r="G173" s="2" t="s">
        <v>3019</v>
      </c>
      <c r="J173" s="2" t="s">
        <v>1097</v>
      </c>
      <c r="K173" s="2" t="s">
        <v>3020</v>
      </c>
      <c r="L173" s="2" t="s">
        <v>946</v>
      </c>
      <c r="M173" s="2" t="s">
        <v>3287</v>
      </c>
    </row>
    <row r="174" spans="1:13" x14ac:dyDescent="0.2">
      <c r="A174" s="2" t="s">
        <v>2792</v>
      </c>
      <c r="B174" s="2">
        <v>173</v>
      </c>
      <c r="C174" s="2">
        <v>1998</v>
      </c>
      <c r="D174" s="2" t="s">
        <v>2763</v>
      </c>
      <c r="E174" s="2" t="s">
        <v>1959</v>
      </c>
      <c r="F174" s="2" t="s">
        <v>2800</v>
      </c>
      <c r="G174" s="2" t="s">
        <v>2801</v>
      </c>
      <c r="I174" s="2">
        <v>1</v>
      </c>
      <c r="J174" s="2" t="s">
        <v>1097</v>
      </c>
      <c r="K174" s="3" t="s">
        <v>2802</v>
      </c>
      <c r="L174" s="2" t="s">
        <v>944</v>
      </c>
      <c r="M174" s="2" t="s">
        <v>3287</v>
      </c>
    </row>
    <row r="175" spans="1:13" x14ac:dyDescent="0.2">
      <c r="A175" s="2" t="s">
        <v>2792</v>
      </c>
      <c r="B175" s="2">
        <v>174</v>
      </c>
      <c r="C175" s="2">
        <v>1998</v>
      </c>
      <c r="D175" s="2" t="s">
        <v>1425</v>
      </c>
      <c r="E175" s="2" t="s">
        <v>943</v>
      </c>
      <c r="F175" s="2" t="s">
        <v>2435</v>
      </c>
      <c r="G175" s="2" t="s">
        <v>2436</v>
      </c>
      <c r="I175" s="2">
        <v>1</v>
      </c>
      <c r="J175" s="2" t="s">
        <v>1097</v>
      </c>
      <c r="K175" s="3" t="s">
        <v>2437</v>
      </c>
      <c r="M175" s="2" t="s">
        <v>3287</v>
      </c>
    </row>
    <row r="176" spans="1:13" x14ac:dyDescent="0.2">
      <c r="A176" s="2" t="s">
        <v>2792</v>
      </c>
      <c r="B176" s="2">
        <v>175</v>
      </c>
      <c r="C176" s="2">
        <v>1998</v>
      </c>
      <c r="D176" s="2" t="s">
        <v>1320</v>
      </c>
      <c r="E176" s="2" t="s">
        <v>941</v>
      </c>
      <c r="F176" s="2" t="s">
        <v>1694</v>
      </c>
      <c r="G176" s="2" t="s">
        <v>1695</v>
      </c>
      <c r="I176" s="2">
        <v>1</v>
      </c>
      <c r="J176" s="2" t="s">
        <v>2592</v>
      </c>
      <c r="K176" s="2" t="s">
        <v>1696</v>
      </c>
      <c r="L176" s="2" t="s">
        <v>942</v>
      </c>
      <c r="M176" s="2" t="s">
        <v>3287</v>
      </c>
    </row>
    <row r="177" spans="1:13" x14ac:dyDescent="0.2">
      <c r="A177" s="2" t="s">
        <v>2792</v>
      </c>
      <c r="B177" s="2">
        <v>176</v>
      </c>
      <c r="C177" s="2">
        <v>1998</v>
      </c>
      <c r="D177" s="2" t="s">
        <v>1430</v>
      </c>
      <c r="E177" s="2" t="s">
        <v>937</v>
      </c>
      <c r="F177" s="2" t="s">
        <v>2441</v>
      </c>
      <c r="G177" s="2" t="s">
        <v>2442</v>
      </c>
      <c r="I177" s="2">
        <v>1</v>
      </c>
      <c r="J177" s="2" t="s">
        <v>2592</v>
      </c>
      <c r="K177" s="3" t="s">
        <v>2443</v>
      </c>
      <c r="L177" s="2" t="s">
        <v>938</v>
      </c>
      <c r="M177" s="2" t="s">
        <v>3287</v>
      </c>
    </row>
    <row r="178" spans="1:13" x14ac:dyDescent="0.2">
      <c r="A178" s="2" t="s">
        <v>2792</v>
      </c>
      <c r="B178" s="2">
        <v>177</v>
      </c>
      <c r="C178" s="2">
        <v>1998</v>
      </c>
      <c r="D178" s="2" t="s">
        <v>1430</v>
      </c>
      <c r="E178" s="2" t="s">
        <v>939</v>
      </c>
      <c r="F178" s="2" t="s">
        <v>2438</v>
      </c>
      <c r="G178" s="2" t="s">
        <v>2439</v>
      </c>
      <c r="J178" s="2" t="s">
        <v>2592</v>
      </c>
      <c r="K178" s="3" t="s">
        <v>2440</v>
      </c>
      <c r="L178" s="3" t="s">
        <v>940</v>
      </c>
      <c r="M178" s="2" t="s">
        <v>3287</v>
      </c>
    </row>
    <row r="179" spans="1:13" x14ac:dyDescent="0.2">
      <c r="A179" s="2" t="s">
        <v>2792</v>
      </c>
      <c r="B179" s="2">
        <v>178</v>
      </c>
      <c r="C179" s="2">
        <v>1998</v>
      </c>
      <c r="D179" s="2" t="s">
        <v>2764</v>
      </c>
      <c r="E179" s="2" t="s">
        <v>935</v>
      </c>
      <c r="F179" s="2" t="s">
        <v>2803</v>
      </c>
      <c r="G179" s="2" t="s">
        <v>3013</v>
      </c>
      <c r="I179" s="2">
        <v>1</v>
      </c>
      <c r="J179" s="2" t="s">
        <v>1097</v>
      </c>
      <c r="K179" s="3" t="s">
        <v>3014</v>
      </c>
      <c r="L179" s="2" t="s">
        <v>936</v>
      </c>
      <c r="M179" s="2" t="s">
        <v>3287</v>
      </c>
    </row>
    <row r="180" spans="1:13" x14ac:dyDescent="0.2">
      <c r="A180" s="2" t="s">
        <v>2792</v>
      </c>
      <c r="B180" s="2">
        <v>179</v>
      </c>
      <c r="C180" s="2">
        <v>1998</v>
      </c>
      <c r="D180" s="2" t="s">
        <v>930</v>
      </c>
      <c r="E180" s="2" t="s">
        <v>1535</v>
      </c>
      <c r="F180" s="2" t="s">
        <v>934</v>
      </c>
      <c r="G180" s="2" t="s">
        <v>1692</v>
      </c>
      <c r="J180" s="2" t="s">
        <v>2592</v>
      </c>
      <c r="K180" s="2" t="s">
        <v>1693</v>
      </c>
      <c r="L180" s="2" t="s">
        <v>2707</v>
      </c>
      <c r="M180" s="2" t="s">
        <v>3287</v>
      </c>
    </row>
    <row r="181" spans="1:13" x14ac:dyDescent="0.2">
      <c r="A181" s="2" t="s">
        <v>2792</v>
      </c>
      <c r="B181" s="2">
        <v>180</v>
      </c>
      <c r="C181" s="2">
        <v>1999</v>
      </c>
      <c r="D181" s="2" t="s">
        <v>2753</v>
      </c>
      <c r="E181" s="2" t="s">
        <v>928</v>
      </c>
      <c r="F181" s="2" t="s">
        <v>2361</v>
      </c>
      <c r="G181" s="2" t="s">
        <v>2362</v>
      </c>
      <c r="I181" s="2">
        <v>1</v>
      </c>
      <c r="J181" s="2" t="s">
        <v>1097</v>
      </c>
      <c r="K181" s="2" t="s">
        <v>2363</v>
      </c>
      <c r="L181" s="2" t="s">
        <v>929</v>
      </c>
      <c r="M181" s="2" t="s">
        <v>3287</v>
      </c>
    </row>
    <row r="182" spans="1:13" x14ac:dyDescent="0.2">
      <c r="A182" s="2" t="s">
        <v>2792</v>
      </c>
      <c r="B182" s="2">
        <v>181</v>
      </c>
      <c r="C182" s="2">
        <v>1999</v>
      </c>
      <c r="D182" s="2" t="s">
        <v>2753</v>
      </c>
      <c r="E182" s="2" t="s">
        <v>1963</v>
      </c>
      <c r="F182" s="2" t="s">
        <v>2986</v>
      </c>
      <c r="G182" s="2" t="s">
        <v>2987</v>
      </c>
      <c r="J182" s="2" t="s">
        <v>1097</v>
      </c>
      <c r="K182" s="3" t="s">
        <v>2360</v>
      </c>
      <c r="L182" s="2" t="s">
        <v>3171</v>
      </c>
      <c r="M182" s="2" t="s">
        <v>3287</v>
      </c>
    </row>
    <row r="183" spans="1:13" x14ac:dyDescent="0.2">
      <c r="A183" s="2" t="s">
        <v>2792</v>
      </c>
      <c r="B183" s="2">
        <v>182</v>
      </c>
      <c r="C183" s="2">
        <v>1999</v>
      </c>
      <c r="D183" s="2" t="s">
        <v>924</v>
      </c>
      <c r="E183" s="2" t="s">
        <v>925</v>
      </c>
      <c r="F183" s="2" t="s">
        <v>3246</v>
      </c>
      <c r="G183" s="2" t="s">
        <v>3247</v>
      </c>
      <c r="J183" s="2" t="s">
        <v>2592</v>
      </c>
      <c r="K183" s="2" t="s">
        <v>3248</v>
      </c>
      <c r="L183" s="2" t="s">
        <v>926</v>
      </c>
      <c r="M183" s="2" t="s">
        <v>3287</v>
      </c>
    </row>
    <row r="184" spans="1:13" x14ac:dyDescent="0.2">
      <c r="A184" s="2" t="s">
        <v>2792</v>
      </c>
      <c r="B184" s="2">
        <v>183</v>
      </c>
      <c r="C184" s="2">
        <v>1999</v>
      </c>
      <c r="D184" s="2" t="s">
        <v>924</v>
      </c>
      <c r="E184" s="2" t="s">
        <v>925</v>
      </c>
      <c r="F184" s="2" t="s">
        <v>3246</v>
      </c>
      <c r="G184" s="2" t="s">
        <v>3247</v>
      </c>
      <c r="I184" s="2">
        <v>1</v>
      </c>
      <c r="J184" s="2" t="s">
        <v>2592</v>
      </c>
      <c r="K184" s="2" t="s">
        <v>1684</v>
      </c>
      <c r="L184" s="2" t="s">
        <v>927</v>
      </c>
      <c r="M184" s="2" t="s">
        <v>3287</v>
      </c>
    </row>
    <row r="185" spans="1:13" x14ac:dyDescent="0.2">
      <c r="A185" s="2" t="s">
        <v>2792</v>
      </c>
      <c r="B185" s="2">
        <v>184</v>
      </c>
      <c r="C185" s="2">
        <v>1999</v>
      </c>
      <c r="D185" s="2" t="s">
        <v>922</v>
      </c>
      <c r="E185" s="2" t="s">
        <v>923</v>
      </c>
      <c r="F185" s="2" t="s">
        <v>1685</v>
      </c>
      <c r="G185" s="2" t="s">
        <v>1686</v>
      </c>
      <c r="I185" s="2">
        <v>1</v>
      </c>
      <c r="J185" s="2" t="s">
        <v>2592</v>
      </c>
      <c r="K185" s="2" t="s">
        <v>1687</v>
      </c>
      <c r="L185" s="2" t="s">
        <v>2706</v>
      </c>
      <c r="M185" s="2" t="s">
        <v>3287</v>
      </c>
    </row>
    <row r="186" spans="1:13" x14ac:dyDescent="0.2">
      <c r="A186" s="2" t="s">
        <v>2792</v>
      </c>
      <c r="B186" s="2">
        <v>185</v>
      </c>
      <c r="C186" s="2">
        <v>1999</v>
      </c>
      <c r="D186" s="2" t="s">
        <v>2967</v>
      </c>
      <c r="E186" s="2" t="s">
        <v>921</v>
      </c>
      <c r="F186" s="2" t="s">
        <v>2684</v>
      </c>
      <c r="I186" s="2">
        <v>1</v>
      </c>
      <c r="J186" s="2" t="s">
        <v>1097</v>
      </c>
      <c r="K186" s="3" t="s">
        <v>2685</v>
      </c>
      <c r="M186" s="2" t="s">
        <v>3287</v>
      </c>
    </row>
    <row r="187" spans="1:13" x14ac:dyDescent="0.2">
      <c r="A187" s="2" t="s">
        <v>2792</v>
      </c>
      <c r="B187" s="2">
        <v>186</v>
      </c>
      <c r="C187" s="2">
        <v>1999</v>
      </c>
      <c r="D187" s="2" t="s">
        <v>1566</v>
      </c>
      <c r="E187" s="2" t="s">
        <v>919</v>
      </c>
      <c r="F187" s="2" t="s">
        <v>2686</v>
      </c>
      <c r="G187" s="2" t="s">
        <v>2687</v>
      </c>
      <c r="I187" s="2">
        <v>1</v>
      </c>
      <c r="J187" s="2" t="s">
        <v>1097</v>
      </c>
      <c r="K187" s="2" t="s">
        <v>2688</v>
      </c>
      <c r="L187" s="2" t="s">
        <v>920</v>
      </c>
      <c r="M187" s="2" t="s">
        <v>3287</v>
      </c>
    </row>
    <row r="188" spans="1:13" x14ac:dyDescent="0.2">
      <c r="A188" s="2" t="s">
        <v>2792</v>
      </c>
      <c r="B188" s="2">
        <v>187</v>
      </c>
      <c r="C188" s="2">
        <v>1999</v>
      </c>
      <c r="D188" s="2" t="s">
        <v>917</v>
      </c>
      <c r="E188" s="2" t="s">
        <v>918</v>
      </c>
      <c r="F188" s="2" t="s">
        <v>2053</v>
      </c>
      <c r="G188" s="2" t="s">
        <v>3035</v>
      </c>
      <c r="I188" s="2">
        <v>1</v>
      </c>
      <c r="J188" s="2" t="s">
        <v>2592</v>
      </c>
      <c r="K188" s="2" t="s">
        <v>3036</v>
      </c>
      <c r="L188" s="2" t="s">
        <v>2847</v>
      </c>
      <c r="M188" s="2" t="s">
        <v>3287</v>
      </c>
    </row>
    <row r="189" spans="1:13" x14ac:dyDescent="0.2">
      <c r="A189" s="2" t="s">
        <v>2792</v>
      </c>
      <c r="B189" s="2">
        <v>188</v>
      </c>
      <c r="C189" s="2">
        <v>1999</v>
      </c>
      <c r="D189" s="2" t="s">
        <v>2752</v>
      </c>
      <c r="E189" s="2" t="s">
        <v>915</v>
      </c>
      <c r="F189" s="2" t="s">
        <v>2983</v>
      </c>
      <c r="G189" s="2" t="s">
        <v>2984</v>
      </c>
      <c r="I189" s="2">
        <v>1</v>
      </c>
      <c r="J189" s="2" t="s">
        <v>1097</v>
      </c>
      <c r="K189" s="2" t="s">
        <v>2985</v>
      </c>
      <c r="L189" s="3" t="s">
        <v>916</v>
      </c>
      <c r="M189" s="2" t="s">
        <v>3287</v>
      </c>
    </row>
    <row r="190" spans="1:13" x14ac:dyDescent="0.2">
      <c r="A190" s="2" t="s">
        <v>2792</v>
      </c>
      <c r="B190" s="2">
        <v>189</v>
      </c>
      <c r="C190" s="2">
        <v>1999</v>
      </c>
      <c r="D190" s="2" t="s">
        <v>2747</v>
      </c>
      <c r="E190" s="2" t="s">
        <v>913</v>
      </c>
      <c r="F190" s="2" t="s">
        <v>2122</v>
      </c>
      <c r="G190" s="2" t="s">
        <v>1835</v>
      </c>
      <c r="I190" s="2">
        <v>1</v>
      </c>
      <c r="J190" s="2" t="s">
        <v>2592</v>
      </c>
      <c r="K190" s="2" t="s">
        <v>2420</v>
      </c>
      <c r="L190" s="2" t="s">
        <v>914</v>
      </c>
      <c r="M190" s="2" t="s">
        <v>3287</v>
      </c>
    </row>
    <row r="191" spans="1:13" x14ac:dyDescent="0.2">
      <c r="A191" s="2" t="s">
        <v>2792</v>
      </c>
      <c r="B191" s="2">
        <v>190</v>
      </c>
      <c r="C191" s="2">
        <v>1999</v>
      </c>
      <c r="D191" s="2" t="s">
        <v>2501</v>
      </c>
      <c r="E191" s="2" t="s">
        <v>911</v>
      </c>
      <c r="F191" s="2" t="s">
        <v>3090</v>
      </c>
      <c r="G191" s="2" t="s">
        <v>3091</v>
      </c>
      <c r="J191" s="2" t="s">
        <v>2592</v>
      </c>
      <c r="K191" s="2" t="s">
        <v>3092</v>
      </c>
      <c r="L191" s="2" t="s">
        <v>912</v>
      </c>
      <c r="M191" s="2" t="s">
        <v>3287</v>
      </c>
    </row>
    <row r="192" spans="1:13" x14ac:dyDescent="0.2">
      <c r="A192" s="2" t="s">
        <v>2792</v>
      </c>
      <c r="B192" s="2">
        <v>191</v>
      </c>
      <c r="C192" s="2">
        <v>1999</v>
      </c>
      <c r="D192" s="2" t="s">
        <v>2738</v>
      </c>
      <c r="E192" s="2" t="s">
        <v>909</v>
      </c>
      <c r="F192" s="2" t="s">
        <v>2429</v>
      </c>
      <c r="G192" s="2" t="s">
        <v>2430</v>
      </c>
      <c r="J192" s="2" t="s">
        <v>2592</v>
      </c>
      <c r="K192" s="2" t="s">
        <v>2431</v>
      </c>
      <c r="L192" s="3" t="s">
        <v>910</v>
      </c>
      <c r="M192" s="2" t="s">
        <v>3287</v>
      </c>
    </row>
    <row r="193" spans="1:13" x14ac:dyDescent="0.2">
      <c r="A193" s="2" t="s">
        <v>2792</v>
      </c>
      <c r="B193" s="2">
        <v>192</v>
      </c>
      <c r="C193" s="2">
        <v>1999</v>
      </c>
      <c r="D193" s="2" t="s">
        <v>2379</v>
      </c>
      <c r="E193" s="2" t="s">
        <v>907</v>
      </c>
      <c r="F193" s="2" t="s">
        <v>2432</v>
      </c>
      <c r="G193" s="2" t="s">
        <v>2433</v>
      </c>
      <c r="J193" s="2" t="s">
        <v>1097</v>
      </c>
      <c r="K193" s="3" t="s">
        <v>2434</v>
      </c>
      <c r="L193" s="2" t="s">
        <v>908</v>
      </c>
      <c r="M193" s="2" t="s">
        <v>3287</v>
      </c>
    </row>
    <row r="194" spans="1:13" x14ac:dyDescent="0.2">
      <c r="A194" s="2" t="s">
        <v>2792</v>
      </c>
      <c r="B194" s="2">
        <v>193</v>
      </c>
      <c r="C194" s="2">
        <v>1999</v>
      </c>
      <c r="D194" s="2" t="s">
        <v>904</v>
      </c>
      <c r="E194" s="2" t="s">
        <v>905</v>
      </c>
      <c r="F194" s="2" t="s">
        <v>906</v>
      </c>
      <c r="G194" s="2" t="s">
        <v>1688</v>
      </c>
      <c r="J194" s="2" t="s">
        <v>2592</v>
      </c>
      <c r="K194" s="2" t="s">
        <v>1689</v>
      </c>
      <c r="L194" s="2" t="s">
        <v>2846</v>
      </c>
      <c r="M194" s="2" t="s">
        <v>3287</v>
      </c>
    </row>
    <row r="195" spans="1:13" x14ac:dyDescent="0.2">
      <c r="A195" s="2" t="s">
        <v>2792</v>
      </c>
      <c r="B195" s="2">
        <v>194</v>
      </c>
      <c r="C195" s="2">
        <v>1999</v>
      </c>
      <c r="D195" s="2" t="s">
        <v>902</v>
      </c>
      <c r="E195" s="2" t="s">
        <v>903</v>
      </c>
      <c r="F195" s="2" t="s">
        <v>3274</v>
      </c>
      <c r="G195" s="2" t="s">
        <v>3275</v>
      </c>
      <c r="I195" s="2">
        <v>1</v>
      </c>
      <c r="J195" s="2" t="s">
        <v>2592</v>
      </c>
      <c r="K195" s="2" t="s">
        <v>3276</v>
      </c>
      <c r="L195" s="3" t="s">
        <v>2845</v>
      </c>
      <c r="M195" s="2" t="s">
        <v>3287</v>
      </c>
    </row>
    <row r="196" spans="1:13" x14ac:dyDescent="0.2">
      <c r="A196" s="2" t="s">
        <v>2792</v>
      </c>
      <c r="B196" s="2">
        <v>195</v>
      </c>
      <c r="C196" s="2">
        <v>1999</v>
      </c>
      <c r="D196" s="2" t="s">
        <v>2755</v>
      </c>
      <c r="E196" s="2" t="s">
        <v>901</v>
      </c>
      <c r="F196" s="2" t="s">
        <v>2689</v>
      </c>
      <c r="G196" s="2" t="s">
        <v>2690</v>
      </c>
      <c r="I196" s="2">
        <v>1</v>
      </c>
      <c r="J196" s="2" t="s">
        <v>1097</v>
      </c>
      <c r="K196" s="2" t="s">
        <v>1834</v>
      </c>
      <c r="M196" s="2" t="s">
        <v>3287</v>
      </c>
    </row>
    <row r="197" spans="1:13" x14ac:dyDescent="0.2">
      <c r="A197" s="2" t="s">
        <v>2792</v>
      </c>
      <c r="B197" s="2">
        <v>196</v>
      </c>
      <c r="C197" s="2">
        <v>1999</v>
      </c>
      <c r="D197" s="2" t="s">
        <v>223</v>
      </c>
      <c r="E197" s="2" t="s">
        <v>1958</v>
      </c>
      <c r="F197" s="2" t="s">
        <v>3249</v>
      </c>
      <c r="G197" s="2" t="s">
        <v>3250</v>
      </c>
      <c r="J197" s="2" t="s">
        <v>2592</v>
      </c>
      <c r="K197" s="2" t="s">
        <v>3251</v>
      </c>
      <c r="L197" s="2" t="s">
        <v>900</v>
      </c>
      <c r="M197" s="2" t="s">
        <v>3287</v>
      </c>
    </row>
    <row r="198" spans="1:13" x14ac:dyDescent="0.2">
      <c r="A198" s="2" t="s">
        <v>2792</v>
      </c>
      <c r="B198" s="2">
        <v>197</v>
      </c>
      <c r="C198" s="2">
        <v>1999</v>
      </c>
      <c r="D198" s="2" t="s">
        <v>1302</v>
      </c>
      <c r="E198" s="2" t="s">
        <v>1961</v>
      </c>
      <c r="F198" s="2" t="s">
        <v>1681</v>
      </c>
      <c r="G198" s="2" t="s">
        <v>1682</v>
      </c>
      <c r="J198" s="2" t="s">
        <v>2592</v>
      </c>
      <c r="K198" s="3" t="s">
        <v>1683</v>
      </c>
      <c r="L198" s="2" t="s">
        <v>899</v>
      </c>
      <c r="M198" s="2" t="s">
        <v>3287</v>
      </c>
    </row>
    <row r="199" spans="1:13" x14ac:dyDescent="0.2">
      <c r="A199" s="2" t="s">
        <v>2792</v>
      </c>
      <c r="B199" s="2">
        <v>198</v>
      </c>
      <c r="C199" s="2">
        <v>1999</v>
      </c>
      <c r="D199" s="2" t="s">
        <v>2057</v>
      </c>
      <c r="E199" s="2" t="s">
        <v>2058</v>
      </c>
      <c r="F199" s="2" t="s">
        <v>2059</v>
      </c>
      <c r="G199" s="2" t="s">
        <v>3272</v>
      </c>
      <c r="J199" s="2" t="s">
        <v>2592</v>
      </c>
      <c r="K199" s="2" t="s">
        <v>3273</v>
      </c>
      <c r="L199" s="2" t="s">
        <v>898</v>
      </c>
      <c r="M199" s="2" t="s">
        <v>3287</v>
      </c>
    </row>
    <row r="200" spans="1:13" x14ac:dyDescent="0.2">
      <c r="A200" s="2" t="s">
        <v>2792</v>
      </c>
      <c r="B200" s="2">
        <v>199</v>
      </c>
      <c r="C200" s="2">
        <v>1999</v>
      </c>
      <c r="D200" s="2" t="s">
        <v>1806</v>
      </c>
      <c r="E200" s="2" t="s">
        <v>2055</v>
      </c>
      <c r="F200" s="2" t="s">
        <v>2421</v>
      </c>
      <c r="G200" s="2" t="s">
        <v>2422</v>
      </c>
      <c r="J200" s="2" t="s">
        <v>1097</v>
      </c>
      <c r="K200" s="2" t="s">
        <v>2423</v>
      </c>
      <c r="L200" s="2" t="s">
        <v>2056</v>
      </c>
      <c r="M200" s="2" t="s">
        <v>3287</v>
      </c>
    </row>
    <row r="201" spans="1:13" x14ac:dyDescent="0.2">
      <c r="A201" s="2" t="s">
        <v>2792</v>
      </c>
      <c r="B201" s="2">
        <v>200</v>
      </c>
      <c r="C201" s="2">
        <v>1999</v>
      </c>
      <c r="D201" s="2" t="s">
        <v>2754</v>
      </c>
      <c r="E201" s="2" t="s">
        <v>2049</v>
      </c>
      <c r="F201" s="2" t="s">
        <v>2681</v>
      </c>
      <c r="G201" s="2" t="s">
        <v>2682</v>
      </c>
      <c r="I201" s="2">
        <v>1</v>
      </c>
      <c r="J201" s="2" t="s">
        <v>1097</v>
      </c>
      <c r="K201" s="2" t="s">
        <v>2683</v>
      </c>
      <c r="L201" s="2" t="s">
        <v>2050</v>
      </c>
      <c r="M201" s="2" t="s">
        <v>3287</v>
      </c>
    </row>
    <row r="202" spans="1:13" x14ac:dyDescent="0.2">
      <c r="A202" s="2" t="s">
        <v>2792</v>
      </c>
      <c r="B202" s="2">
        <v>201</v>
      </c>
      <c r="C202" s="2">
        <v>1999</v>
      </c>
      <c r="D202" s="2" t="s">
        <v>2754</v>
      </c>
      <c r="E202" s="2" t="s">
        <v>2054</v>
      </c>
      <c r="F202" s="2" t="s">
        <v>2364</v>
      </c>
      <c r="G202" s="2" t="s">
        <v>2365</v>
      </c>
      <c r="J202" s="2" t="s">
        <v>1097</v>
      </c>
      <c r="K202" s="2" t="s">
        <v>2680</v>
      </c>
      <c r="M202" s="2" t="s">
        <v>3287</v>
      </c>
    </row>
    <row r="203" spans="1:13" x14ac:dyDescent="0.2">
      <c r="A203" s="2" t="s">
        <v>2792</v>
      </c>
      <c r="B203" s="2">
        <v>202</v>
      </c>
      <c r="C203" s="2">
        <v>1999</v>
      </c>
      <c r="D203" s="2" t="s">
        <v>2051</v>
      </c>
      <c r="E203" s="2" t="s">
        <v>2052</v>
      </c>
      <c r="F203" s="2" t="s">
        <v>2053</v>
      </c>
      <c r="G203" s="2" t="s">
        <v>3037</v>
      </c>
      <c r="I203" s="2">
        <v>1</v>
      </c>
      <c r="J203" s="2" t="s">
        <v>2592</v>
      </c>
      <c r="K203" s="2" t="s">
        <v>3245</v>
      </c>
      <c r="L203" s="2" t="s">
        <v>2705</v>
      </c>
      <c r="M203" s="2" t="s">
        <v>3287</v>
      </c>
    </row>
    <row r="204" spans="1:13" x14ac:dyDescent="0.2">
      <c r="A204" s="2" t="s">
        <v>2792</v>
      </c>
      <c r="B204" s="2">
        <v>203</v>
      </c>
      <c r="C204" s="2">
        <v>1999</v>
      </c>
      <c r="D204" s="2" t="s">
        <v>2757</v>
      </c>
      <c r="E204" s="2" t="s">
        <v>2046</v>
      </c>
      <c r="F204" s="2" t="s">
        <v>2427</v>
      </c>
      <c r="G204" s="2" t="s">
        <v>2428</v>
      </c>
      <c r="J204" s="2" t="s">
        <v>2592</v>
      </c>
      <c r="K204" s="3" t="s">
        <v>2047</v>
      </c>
      <c r="L204" s="3" t="s">
        <v>2048</v>
      </c>
      <c r="M204" s="2" t="s">
        <v>3287</v>
      </c>
    </row>
    <row r="205" spans="1:13" x14ac:dyDescent="0.2">
      <c r="A205" s="2" t="s">
        <v>2792</v>
      </c>
      <c r="B205" s="2">
        <v>204</v>
      </c>
      <c r="C205" s="2">
        <v>1999</v>
      </c>
      <c r="D205" s="2" t="s">
        <v>2756</v>
      </c>
      <c r="E205" s="2" t="s">
        <v>2044</v>
      </c>
      <c r="F205" s="2" t="s">
        <v>2424</v>
      </c>
      <c r="G205" s="2" t="s">
        <v>2425</v>
      </c>
      <c r="J205" s="2" t="s">
        <v>2592</v>
      </c>
      <c r="K205" s="2" t="s">
        <v>2426</v>
      </c>
      <c r="L205" s="2" t="s">
        <v>2045</v>
      </c>
      <c r="M205" s="2" t="s">
        <v>3287</v>
      </c>
    </row>
    <row r="206" spans="1:13" x14ac:dyDescent="0.2">
      <c r="A206" s="2" t="s">
        <v>2792</v>
      </c>
      <c r="B206" s="2">
        <v>205</v>
      </c>
      <c r="C206" s="2">
        <v>1999</v>
      </c>
      <c r="D206" s="2" t="s">
        <v>2042</v>
      </c>
      <c r="E206" s="2" t="s">
        <v>2043</v>
      </c>
      <c r="F206" s="2" t="s">
        <v>1909</v>
      </c>
      <c r="G206" s="2" t="s">
        <v>1690</v>
      </c>
      <c r="J206" s="2" t="s">
        <v>2592</v>
      </c>
      <c r="K206" s="3" t="s">
        <v>1691</v>
      </c>
      <c r="L206" s="2" t="s">
        <v>2704</v>
      </c>
      <c r="M206" s="2" t="s">
        <v>3287</v>
      </c>
    </row>
    <row r="207" spans="1:13" x14ac:dyDescent="0.2">
      <c r="A207" s="2" t="s">
        <v>2792</v>
      </c>
      <c r="B207" s="2">
        <v>206</v>
      </c>
      <c r="C207" s="2">
        <v>2000</v>
      </c>
      <c r="D207" s="2" t="s">
        <v>2039</v>
      </c>
      <c r="E207" s="2" t="s">
        <v>2040</v>
      </c>
      <c r="F207" s="2" t="s">
        <v>2041</v>
      </c>
      <c r="G207" s="2" t="s">
        <v>3070</v>
      </c>
      <c r="J207" s="2" t="s">
        <v>2592</v>
      </c>
      <c r="K207" s="2" t="s">
        <v>3071</v>
      </c>
      <c r="L207" s="2" t="s">
        <v>3170</v>
      </c>
      <c r="M207" s="2" t="s">
        <v>3287</v>
      </c>
    </row>
    <row r="208" spans="1:13" x14ac:dyDescent="0.2">
      <c r="A208" s="2" t="s">
        <v>2792</v>
      </c>
      <c r="B208" s="2">
        <v>207</v>
      </c>
      <c r="C208" s="2">
        <v>2000</v>
      </c>
      <c r="D208" s="2" t="s">
        <v>2746</v>
      </c>
      <c r="E208" s="2" t="s">
        <v>2037</v>
      </c>
      <c r="F208" s="2" t="s">
        <v>3133</v>
      </c>
      <c r="G208" s="2" t="s">
        <v>3134</v>
      </c>
      <c r="J208" s="2" t="s">
        <v>1097</v>
      </c>
      <c r="K208" s="2" t="s">
        <v>2988</v>
      </c>
      <c r="L208" s="2" t="s">
        <v>2038</v>
      </c>
      <c r="M208" s="2" t="s">
        <v>3287</v>
      </c>
    </row>
    <row r="209" spans="1:13" x14ac:dyDescent="0.2">
      <c r="A209" s="2" t="s">
        <v>2792</v>
      </c>
      <c r="B209" s="2">
        <v>208</v>
      </c>
      <c r="C209" s="2">
        <v>2000</v>
      </c>
      <c r="D209" s="2" t="s">
        <v>2748</v>
      </c>
      <c r="E209" s="2" t="s">
        <v>2036</v>
      </c>
      <c r="F209" s="2" t="s">
        <v>2991</v>
      </c>
      <c r="G209" s="2" t="s">
        <v>2992</v>
      </c>
      <c r="J209" s="2" t="s">
        <v>2592</v>
      </c>
      <c r="K209" s="2" t="s">
        <v>2993</v>
      </c>
      <c r="M209" s="2" t="s">
        <v>3287</v>
      </c>
    </row>
    <row r="210" spans="1:13" x14ac:dyDescent="0.2">
      <c r="A210" s="2" t="s">
        <v>2792</v>
      </c>
      <c r="B210" s="2">
        <v>209</v>
      </c>
      <c r="C210" s="2">
        <v>2000</v>
      </c>
      <c r="D210" s="2" t="s">
        <v>2749</v>
      </c>
      <c r="E210" s="2" t="s">
        <v>2651</v>
      </c>
      <c r="F210" s="2" t="s">
        <v>2994</v>
      </c>
      <c r="G210" s="2" t="s">
        <v>2995</v>
      </c>
      <c r="J210" s="2" t="s">
        <v>1097</v>
      </c>
      <c r="K210" s="2" t="s">
        <v>2996</v>
      </c>
      <c r="L210" s="2" t="s">
        <v>2652</v>
      </c>
      <c r="M210" s="2" t="s">
        <v>3287</v>
      </c>
    </row>
    <row r="211" spans="1:13" x14ac:dyDescent="0.2">
      <c r="A211" s="2" t="s">
        <v>2792</v>
      </c>
      <c r="B211" s="2">
        <v>210</v>
      </c>
      <c r="C211" s="2">
        <v>2000</v>
      </c>
      <c r="D211" s="2" t="s">
        <v>2747</v>
      </c>
      <c r="E211" s="2" t="s">
        <v>2649</v>
      </c>
      <c r="F211" s="2" t="s">
        <v>2122</v>
      </c>
      <c r="G211" s="2" t="s">
        <v>2989</v>
      </c>
      <c r="J211" s="2" t="s">
        <v>1097</v>
      </c>
      <c r="K211" s="3" t="s">
        <v>2990</v>
      </c>
      <c r="L211" s="2" t="s">
        <v>2650</v>
      </c>
      <c r="M211" s="2" t="s">
        <v>3287</v>
      </c>
    </row>
    <row r="212" spans="1:13" x14ac:dyDescent="0.2">
      <c r="A212" s="2" t="s">
        <v>2792</v>
      </c>
      <c r="B212" s="2">
        <v>211</v>
      </c>
      <c r="C212" s="2">
        <v>2000</v>
      </c>
      <c r="D212" s="2" t="s">
        <v>2750</v>
      </c>
      <c r="E212" s="2" t="s">
        <v>2645</v>
      </c>
      <c r="F212" s="2" t="s">
        <v>2997</v>
      </c>
      <c r="G212" s="2" t="s">
        <v>2998</v>
      </c>
      <c r="I212" s="2">
        <v>1</v>
      </c>
      <c r="J212" s="2" t="s">
        <v>2592</v>
      </c>
      <c r="K212" s="3" t="s">
        <v>2603</v>
      </c>
      <c r="L212" s="2" t="s">
        <v>2646</v>
      </c>
      <c r="M212" s="2" t="s">
        <v>3287</v>
      </c>
    </row>
    <row r="213" spans="1:13" x14ac:dyDescent="0.2">
      <c r="A213" s="2" t="s">
        <v>2792</v>
      </c>
      <c r="B213" s="2">
        <v>212</v>
      </c>
      <c r="C213" s="2">
        <v>2000</v>
      </c>
      <c r="D213" s="2" t="s">
        <v>2647</v>
      </c>
      <c r="E213" s="2" t="s">
        <v>2648</v>
      </c>
      <c r="F213" s="2" t="s">
        <v>2997</v>
      </c>
      <c r="G213" s="2" t="s">
        <v>2998</v>
      </c>
      <c r="I213" s="2">
        <v>1</v>
      </c>
      <c r="J213" s="2" t="s">
        <v>2592</v>
      </c>
      <c r="K213" s="2" t="s">
        <v>3271</v>
      </c>
      <c r="L213" s="2" t="s">
        <v>2646</v>
      </c>
      <c r="M213" s="2" t="s">
        <v>3287</v>
      </c>
    </row>
    <row r="214" spans="1:13" x14ac:dyDescent="0.2">
      <c r="A214" s="2" t="s">
        <v>2792</v>
      </c>
      <c r="B214" s="2">
        <v>213</v>
      </c>
      <c r="C214" s="2">
        <v>2000</v>
      </c>
      <c r="D214" s="2" t="s">
        <v>2633</v>
      </c>
      <c r="E214" s="2" t="s">
        <v>2643</v>
      </c>
      <c r="F214" s="2" t="s">
        <v>3124</v>
      </c>
      <c r="G214" s="2" t="s">
        <v>3125</v>
      </c>
      <c r="I214" s="2">
        <v>1</v>
      </c>
      <c r="J214" s="2" t="s">
        <v>1097</v>
      </c>
      <c r="K214" s="3" t="s">
        <v>3126</v>
      </c>
      <c r="L214" s="3" t="s">
        <v>2644</v>
      </c>
      <c r="M214" s="2" t="s">
        <v>3287</v>
      </c>
    </row>
    <row r="215" spans="1:13" x14ac:dyDescent="0.2">
      <c r="A215" s="2" t="s">
        <v>2792</v>
      </c>
      <c r="B215" s="2">
        <v>214</v>
      </c>
      <c r="C215" s="2">
        <v>2000</v>
      </c>
      <c r="D215" s="2" t="s">
        <v>2657</v>
      </c>
      <c r="E215" s="2" t="s">
        <v>2641</v>
      </c>
      <c r="F215" s="2" t="s">
        <v>2604</v>
      </c>
      <c r="G215" s="2" t="s">
        <v>2605</v>
      </c>
      <c r="J215" s="2" t="s">
        <v>2592</v>
      </c>
      <c r="K215" s="2" t="s">
        <v>2606</v>
      </c>
      <c r="L215" s="2" t="s">
        <v>2642</v>
      </c>
      <c r="M215" s="2" t="s">
        <v>3287</v>
      </c>
    </row>
    <row r="216" spans="1:13" x14ac:dyDescent="0.2">
      <c r="A216" s="2" t="s">
        <v>2792</v>
      </c>
      <c r="B216" s="2">
        <v>215</v>
      </c>
      <c r="C216" s="2">
        <v>2000</v>
      </c>
      <c r="D216" s="2" t="s">
        <v>2638</v>
      </c>
      <c r="E216" s="2" t="s">
        <v>2639</v>
      </c>
      <c r="F216" s="2" t="s">
        <v>225</v>
      </c>
      <c r="G216" s="2" t="s">
        <v>3074</v>
      </c>
      <c r="J216" s="2" t="s">
        <v>2592</v>
      </c>
      <c r="K216" s="2" t="s">
        <v>1680</v>
      </c>
      <c r="L216" s="2" t="s">
        <v>2640</v>
      </c>
      <c r="M216" s="2" t="s">
        <v>3287</v>
      </c>
    </row>
    <row r="217" spans="1:13" x14ac:dyDescent="0.2">
      <c r="A217" s="2" t="s">
        <v>2792</v>
      </c>
      <c r="B217" s="2">
        <v>216</v>
      </c>
      <c r="C217" s="2">
        <v>2000</v>
      </c>
      <c r="D217" s="2" t="s">
        <v>2744</v>
      </c>
      <c r="E217" s="2" t="s">
        <v>2636</v>
      </c>
      <c r="F217" s="2" t="s">
        <v>3127</v>
      </c>
      <c r="G217" s="2" t="s">
        <v>3128</v>
      </c>
      <c r="J217" s="2" t="s">
        <v>1097</v>
      </c>
      <c r="K217" s="2" t="s">
        <v>3129</v>
      </c>
      <c r="L217" s="2" t="s">
        <v>2637</v>
      </c>
      <c r="M217" s="2" t="s">
        <v>3287</v>
      </c>
    </row>
    <row r="218" spans="1:13" x14ac:dyDescent="0.2">
      <c r="A218" s="2" t="s">
        <v>2792</v>
      </c>
      <c r="B218" s="2">
        <v>217</v>
      </c>
      <c r="C218" s="2">
        <v>2000</v>
      </c>
      <c r="D218" s="2" t="s">
        <v>2725</v>
      </c>
      <c r="E218" s="2" t="s">
        <v>2023</v>
      </c>
      <c r="F218" s="2" t="s">
        <v>2607</v>
      </c>
      <c r="G218" s="2" t="s">
        <v>2608</v>
      </c>
      <c r="J218" s="2" t="s">
        <v>2592</v>
      </c>
      <c r="K218" s="3" t="s">
        <v>2609</v>
      </c>
      <c r="L218" s="2" t="s">
        <v>2024</v>
      </c>
      <c r="M218" s="2" t="s">
        <v>3287</v>
      </c>
    </row>
    <row r="219" spans="1:13" x14ac:dyDescent="0.2">
      <c r="A219" s="2" t="s">
        <v>2792</v>
      </c>
      <c r="B219" s="2">
        <v>218</v>
      </c>
      <c r="C219" s="2">
        <v>2000</v>
      </c>
      <c r="D219" s="2" t="s">
        <v>2725</v>
      </c>
      <c r="E219" s="2" t="s">
        <v>2023</v>
      </c>
      <c r="F219" s="2" t="s">
        <v>2607</v>
      </c>
      <c r="G219" s="2" t="s">
        <v>2608</v>
      </c>
      <c r="J219" s="2" t="s">
        <v>2592</v>
      </c>
      <c r="K219" s="2" t="s">
        <v>2871</v>
      </c>
      <c r="L219" s="2" t="s">
        <v>2024</v>
      </c>
      <c r="M219" s="2" t="s">
        <v>3287</v>
      </c>
    </row>
    <row r="220" spans="1:13" x14ac:dyDescent="0.2">
      <c r="A220" s="2" t="s">
        <v>2792</v>
      </c>
      <c r="B220" s="2">
        <v>219</v>
      </c>
      <c r="C220" s="2">
        <v>2000</v>
      </c>
      <c r="D220" s="2" t="s">
        <v>2020</v>
      </c>
      <c r="E220" s="2" t="s">
        <v>2021</v>
      </c>
      <c r="G220" s="2" t="s">
        <v>2404</v>
      </c>
      <c r="J220" s="2" t="s">
        <v>2592</v>
      </c>
      <c r="K220" s="3" t="s">
        <v>3034</v>
      </c>
      <c r="L220" s="2" t="s">
        <v>2022</v>
      </c>
      <c r="M220" s="2" t="s">
        <v>3287</v>
      </c>
    </row>
    <row r="221" spans="1:13" x14ac:dyDescent="0.2">
      <c r="A221" s="2" t="s">
        <v>2792</v>
      </c>
      <c r="B221" s="2">
        <v>220</v>
      </c>
      <c r="C221" s="2">
        <v>2000</v>
      </c>
      <c r="D221" s="2" t="s">
        <v>2745</v>
      </c>
      <c r="E221" s="2" t="s">
        <v>2018</v>
      </c>
      <c r="F221" s="2" t="s">
        <v>3130</v>
      </c>
      <c r="G221" s="2" t="s">
        <v>3131</v>
      </c>
      <c r="I221" s="2">
        <v>1</v>
      </c>
      <c r="J221" s="2" t="s">
        <v>1097</v>
      </c>
      <c r="K221" s="3" t="s">
        <v>3132</v>
      </c>
      <c r="L221" s="2" t="s">
        <v>1378</v>
      </c>
      <c r="M221" s="2" t="s">
        <v>3287</v>
      </c>
    </row>
    <row r="222" spans="1:13" x14ac:dyDescent="0.2">
      <c r="A222" s="2" t="s">
        <v>2792</v>
      </c>
      <c r="B222" s="2">
        <v>221</v>
      </c>
      <c r="C222" s="2">
        <v>2000</v>
      </c>
      <c r="D222" s="2" t="s">
        <v>2019</v>
      </c>
      <c r="E222" s="2" t="s">
        <v>2018</v>
      </c>
      <c r="F222" s="2" t="s">
        <v>3130</v>
      </c>
      <c r="G222" s="2" t="s">
        <v>3131</v>
      </c>
      <c r="I222" s="2">
        <v>1</v>
      </c>
      <c r="J222" s="2" t="s">
        <v>2592</v>
      </c>
      <c r="K222" s="2" t="s">
        <v>3072</v>
      </c>
      <c r="L222" s="2" t="s">
        <v>1953</v>
      </c>
      <c r="M222" s="2" t="s">
        <v>3287</v>
      </c>
    </row>
    <row r="223" spans="1:13" x14ac:dyDescent="0.2">
      <c r="A223" s="2" t="s">
        <v>2792</v>
      </c>
      <c r="B223" s="2">
        <v>222</v>
      </c>
      <c r="C223" s="2">
        <v>2000</v>
      </c>
      <c r="D223" s="2" t="s">
        <v>2904</v>
      </c>
      <c r="E223" s="2" t="s">
        <v>2012</v>
      </c>
      <c r="F223" s="2" t="s">
        <v>2610</v>
      </c>
      <c r="G223" s="2" t="s">
        <v>2611</v>
      </c>
      <c r="I223" s="2">
        <v>1</v>
      </c>
      <c r="J223" s="2" t="s">
        <v>1097</v>
      </c>
      <c r="K223" s="3" t="s">
        <v>2976</v>
      </c>
      <c r="L223" s="2" t="s">
        <v>2013</v>
      </c>
      <c r="M223" s="2" t="s">
        <v>3287</v>
      </c>
    </row>
    <row r="224" spans="1:13" x14ac:dyDescent="0.2">
      <c r="A224" s="2" t="s">
        <v>2792</v>
      </c>
      <c r="B224" s="2">
        <v>223</v>
      </c>
      <c r="C224" s="2">
        <v>2000</v>
      </c>
      <c r="D224" s="2" t="s">
        <v>2904</v>
      </c>
      <c r="E224" s="2" t="s">
        <v>2012</v>
      </c>
      <c r="F224" s="2" t="s">
        <v>2610</v>
      </c>
      <c r="G224" s="2" t="s">
        <v>2611</v>
      </c>
      <c r="J224" s="2" t="s">
        <v>2592</v>
      </c>
      <c r="K224" s="2" t="s">
        <v>2872</v>
      </c>
      <c r="L224" s="2" t="s">
        <v>2013</v>
      </c>
      <c r="M224" s="2" t="s">
        <v>3287</v>
      </c>
    </row>
    <row r="225" spans="1:13" x14ac:dyDescent="0.2">
      <c r="A225" s="2" t="s">
        <v>2792</v>
      </c>
      <c r="B225" s="2">
        <v>224</v>
      </c>
      <c r="C225" s="2">
        <v>2000</v>
      </c>
      <c r="D225" s="2" t="s">
        <v>2014</v>
      </c>
      <c r="E225" s="2" t="s">
        <v>2015</v>
      </c>
      <c r="F225" s="2" t="s">
        <v>2016</v>
      </c>
      <c r="G225" s="2" t="s">
        <v>2611</v>
      </c>
      <c r="J225" s="2" t="s">
        <v>2592</v>
      </c>
      <c r="K225" s="2" t="s">
        <v>3073</v>
      </c>
      <c r="L225" s="2" t="s">
        <v>2017</v>
      </c>
      <c r="M225" s="2" t="s">
        <v>3287</v>
      </c>
    </row>
    <row r="226" spans="1:13" x14ac:dyDescent="0.2">
      <c r="A226" s="2" t="s">
        <v>2792</v>
      </c>
      <c r="B226" s="2">
        <v>225</v>
      </c>
      <c r="C226" s="2">
        <v>2000</v>
      </c>
      <c r="D226" s="2" t="s">
        <v>1826</v>
      </c>
      <c r="E226" s="2" t="s">
        <v>2010</v>
      </c>
      <c r="F226" s="2" t="s">
        <v>2977</v>
      </c>
      <c r="G226" s="2" t="s">
        <v>2978</v>
      </c>
      <c r="I226" s="2">
        <v>1</v>
      </c>
      <c r="J226" s="2" t="s">
        <v>1097</v>
      </c>
      <c r="K226" s="3" t="s">
        <v>2979</v>
      </c>
      <c r="L226" s="2" t="s">
        <v>2011</v>
      </c>
      <c r="M226" s="2" t="s">
        <v>3287</v>
      </c>
    </row>
    <row r="227" spans="1:13" x14ac:dyDescent="0.2">
      <c r="A227" s="2" t="s">
        <v>2792</v>
      </c>
      <c r="B227" s="2">
        <v>226</v>
      </c>
      <c r="C227" s="2">
        <v>2000</v>
      </c>
      <c r="D227" s="2" t="s">
        <v>2751</v>
      </c>
      <c r="E227" s="2" t="s">
        <v>2008</v>
      </c>
      <c r="F227" s="2" t="s">
        <v>2980</v>
      </c>
      <c r="G227" s="2" t="s">
        <v>2981</v>
      </c>
      <c r="I227" s="2">
        <v>1</v>
      </c>
      <c r="J227" s="2" t="s">
        <v>1097</v>
      </c>
      <c r="K227" s="2" t="s">
        <v>2982</v>
      </c>
      <c r="L227" s="2" t="s">
        <v>2009</v>
      </c>
      <c r="M227" s="2" t="s">
        <v>3287</v>
      </c>
    </row>
    <row r="228" spans="1:13" x14ac:dyDescent="0.2">
      <c r="A228" s="2" t="s">
        <v>2792</v>
      </c>
      <c r="B228" s="2">
        <v>227</v>
      </c>
      <c r="C228" s="2">
        <v>2001</v>
      </c>
      <c r="D228" s="2" t="s">
        <v>2742</v>
      </c>
      <c r="E228" s="2" t="s">
        <v>2006</v>
      </c>
      <c r="F228" s="2" t="s">
        <v>3118</v>
      </c>
      <c r="G228" s="2" t="s">
        <v>3119</v>
      </c>
      <c r="I228" s="2">
        <v>1</v>
      </c>
      <c r="J228" s="2" t="s">
        <v>1097</v>
      </c>
      <c r="K228" s="3" t="s">
        <v>3120</v>
      </c>
      <c r="L228" s="2" t="s">
        <v>2007</v>
      </c>
      <c r="M228" s="2" t="s">
        <v>3287</v>
      </c>
    </row>
    <row r="229" spans="1:13" x14ac:dyDescent="0.2">
      <c r="A229" s="2" t="s">
        <v>2792</v>
      </c>
      <c r="B229" s="2">
        <v>228</v>
      </c>
      <c r="C229" s="2">
        <v>2001</v>
      </c>
      <c r="D229" s="2" t="s">
        <v>2742</v>
      </c>
      <c r="E229" s="2" t="s">
        <v>2006</v>
      </c>
      <c r="F229" s="2" t="s">
        <v>3118</v>
      </c>
      <c r="G229" s="2" t="s">
        <v>3119</v>
      </c>
      <c r="J229" s="2" t="s">
        <v>2592</v>
      </c>
      <c r="K229" s="3" t="s">
        <v>2870</v>
      </c>
      <c r="L229" s="2" t="s">
        <v>2007</v>
      </c>
      <c r="M229" s="2" t="s">
        <v>3287</v>
      </c>
    </row>
    <row r="230" spans="1:13" x14ac:dyDescent="0.2">
      <c r="A230" s="2" t="s">
        <v>2792</v>
      </c>
      <c r="B230" s="2">
        <v>229</v>
      </c>
      <c r="C230" s="2">
        <v>2001</v>
      </c>
      <c r="D230" s="2" t="s">
        <v>2740</v>
      </c>
      <c r="E230" s="2" t="s">
        <v>1462</v>
      </c>
      <c r="F230" s="2" t="s">
        <v>3099</v>
      </c>
      <c r="G230" s="2" t="s">
        <v>3100</v>
      </c>
      <c r="J230" s="2" t="s">
        <v>1097</v>
      </c>
      <c r="K230" s="2" t="s">
        <v>3101</v>
      </c>
      <c r="L230" s="2" t="s">
        <v>1463</v>
      </c>
      <c r="M230" s="2" t="s">
        <v>3287</v>
      </c>
    </row>
    <row r="231" spans="1:13" x14ac:dyDescent="0.2">
      <c r="A231" s="2" t="s">
        <v>2792</v>
      </c>
      <c r="B231" s="2">
        <v>230</v>
      </c>
      <c r="C231" s="2">
        <v>2001</v>
      </c>
      <c r="D231" s="2" t="s">
        <v>1464</v>
      </c>
      <c r="E231" s="2" t="s">
        <v>1465</v>
      </c>
      <c r="F231" s="2" t="s">
        <v>1466</v>
      </c>
      <c r="G231" s="2" t="s">
        <v>3100</v>
      </c>
      <c r="J231" s="2" t="s">
        <v>2592</v>
      </c>
      <c r="K231" s="2" t="s">
        <v>3063</v>
      </c>
      <c r="L231" s="2" t="s">
        <v>1467</v>
      </c>
      <c r="M231" s="2" t="s">
        <v>3287</v>
      </c>
    </row>
    <row r="232" spans="1:13" x14ac:dyDescent="0.2">
      <c r="A232" s="2" t="s">
        <v>2792</v>
      </c>
      <c r="B232" s="2">
        <v>231</v>
      </c>
      <c r="C232" s="2">
        <v>2001</v>
      </c>
      <c r="D232" s="2" t="s">
        <v>2786</v>
      </c>
      <c r="E232" s="2" t="s">
        <v>1460</v>
      </c>
      <c r="F232" s="2" t="s">
        <v>2886</v>
      </c>
      <c r="G232" s="2" t="s">
        <v>2887</v>
      </c>
      <c r="I232" s="2">
        <v>1</v>
      </c>
      <c r="J232" s="2" t="s">
        <v>1097</v>
      </c>
      <c r="K232" s="2" t="s">
        <v>2888</v>
      </c>
      <c r="L232" s="2" t="s">
        <v>1461</v>
      </c>
      <c r="M232" s="2" t="s">
        <v>3287</v>
      </c>
    </row>
    <row r="233" spans="1:13" x14ac:dyDescent="0.2">
      <c r="A233" s="2" t="s">
        <v>2792</v>
      </c>
      <c r="B233" s="2">
        <v>232</v>
      </c>
      <c r="C233" s="2">
        <v>2001</v>
      </c>
      <c r="D233" s="2" t="s">
        <v>1853</v>
      </c>
      <c r="E233" s="2" t="s">
        <v>1458</v>
      </c>
      <c r="F233" s="2" t="s">
        <v>2889</v>
      </c>
      <c r="G233" s="2" t="s">
        <v>2890</v>
      </c>
      <c r="J233" s="2" t="s">
        <v>2592</v>
      </c>
      <c r="K233" s="2" t="s">
        <v>2891</v>
      </c>
      <c r="L233" s="2" t="s">
        <v>1459</v>
      </c>
      <c r="M233" s="2" t="s">
        <v>3287</v>
      </c>
    </row>
    <row r="234" spans="1:13" x14ac:dyDescent="0.2">
      <c r="A234" s="2" t="s">
        <v>2792</v>
      </c>
      <c r="B234" s="2">
        <v>233</v>
      </c>
      <c r="C234" s="2">
        <v>2001</v>
      </c>
      <c r="D234" s="2" t="s">
        <v>1455</v>
      </c>
      <c r="E234" s="2" t="s">
        <v>1456</v>
      </c>
      <c r="F234" s="2" t="s">
        <v>1457</v>
      </c>
      <c r="G234" s="2" t="s">
        <v>3061</v>
      </c>
      <c r="J234" s="2" t="s">
        <v>2592</v>
      </c>
      <c r="K234" s="2" t="s">
        <v>3062</v>
      </c>
      <c r="L234" s="2" t="s">
        <v>2844</v>
      </c>
      <c r="M234" s="2" t="s">
        <v>3287</v>
      </c>
    </row>
    <row r="235" spans="1:13" x14ac:dyDescent="0.2">
      <c r="A235" s="2" t="s">
        <v>2792</v>
      </c>
      <c r="B235" s="2">
        <v>234</v>
      </c>
      <c r="C235" s="2">
        <v>2001</v>
      </c>
      <c r="D235" s="2" t="s">
        <v>2727</v>
      </c>
      <c r="E235" s="2" t="s">
        <v>1453</v>
      </c>
      <c r="F235" s="2" t="s">
        <v>2549</v>
      </c>
      <c r="G235" s="2" t="s">
        <v>2550</v>
      </c>
      <c r="J235" s="2" t="s">
        <v>2592</v>
      </c>
      <c r="K235" s="2" t="s">
        <v>2551</v>
      </c>
      <c r="L235" s="2" t="s">
        <v>1454</v>
      </c>
      <c r="M235" s="2" t="s">
        <v>3287</v>
      </c>
    </row>
    <row r="236" spans="1:13" x14ac:dyDescent="0.2">
      <c r="A236" s="2" t="s">
        <v>2792</v>
      </c>
      <c r="B236" s="2">
        <v>235</v>
      </c>
      <c r="C236" s="2">
        <v>2001</v>
      </c>
      <c r="D236" s="2" t="s">
        <v>2972</v>
      </c>
      <c r="E236" s="2" t="s">
        <v>1449</v>
      </c>
      <c r="F236" s="2" t="s">
        <v>3102</v>
      </c>
      <c r="G236" s="2" t="s">
        <v>3103</v>
      </c>
      <c r="I236" s="2">
        <v>1</v>
      </c>
      <c r="J236" s="2" t="s">
        <v>1097</v>
      </c>
      <c r="K236" s="2" t="s">
        <v>3169</v>
      </c>
      <c r="L236" s="2" t="s">
        <v>1450</v>
      </c>
      <c r="M236" s="2" t="s">
        <v>3287</v>
      </c>
    </row>
    <row r="237" spans="1:13" x14ac:dyDescent="0.2">
      <c r="A237" s="2" t="s">
        <v>2792</v>
      </c>
      <c r="B237" s="2">
        <v>236</v>
      </c>
      <c r="C237" s="2">
        <v>2001</v>
      </c>
      <c r="D237" s="2" t="s">
        <v>1451</v>
      </c>
      <c r="E237" s="2" t="s">
        <v>1449</v>
      </c>
      <c r="F237" s="2" t="s">
        <v>3102</v>
      </c>
      <c r="G237" s="2" t="s">
        <v>3103</v>
      </c>
      <c r="J237" s="2" t="s">
        <v>2592</v>
      </c>
      <c r="K237" s="2" t="s">
        <v>3064</v>
      </c>
      <c r="L237" s="2" t="s">
        <v>1452</v>
      </c>
      <c r="M237" s="2" t="s">
        <v>3287</v>
      </c>
    </row>
    <row r="238" spans="1:13" x14ac:dyDescent="0.2">
      <c r="A238" s="2" t="s">
        <v>2792</v>
      </c>
      <c r="B238" s="2">
        <v>237</v>
      </c>
      <c r="C238" s="2">
        <v>2001</v>
      </c>
      <c r="D238" s="2" t="s">
        <v>3191</v>
      </c>
      <c r="E238" s="2" t="s">
        <v>1448</v>
      </c>
      <c r="F238" s="2" t="s">
        <v>3112</v>
      </c>
      <c r="G238" s="2" t="s">
        <v>3113</v>
      </c>
      <c r="I238" s="2">
        <v>1</v>
      </c>
      <c r="J238" s="2" t="s">
        <v>1097</v>
      </c>
      <c r="K238" s="2" t="s">
        <v>3114</v>
      </c>
      <c r="L238" s="2" t="s">
        <v>1378</v>
      </c>
      <c r="M238" s="2" t="s">
        <v>3287</v>
      </c>
    </row>
    <row r="239" spans="1:13" x14ac:dyDescent="0.2">
      <c r="A239" s="2" t="s">
        <v>2792</v>
      </c>
      <c r="B239" s="2">
        <v>238</v>
      </c>
      <c r="C239" s="2">
        <v>2001</v>
      </c>
      <c r="D239" s="2" t="s">
        <v>242</v>
      </c>
      <c r="E239" s="2" t="s">
        <v>243</v>
      </c>
      <c r="F239" s="2" t="s">
        <v>244</v>
      </c>
      <c r="G239" s="2" t="s">
        <v>3068</v>
      </c>
      <c r="J239" s="2" t="s">
        <v>2592</v>
      </c>
      <c r="K239" s="3" t="s">
        <v>3069</v>
      </c>
      <c r="L239" s="2" t="s">
        <v>1952</v>
      </c>
      <c r="M239" s="2" t="s">
        <v>3287</v>
      </c>
    </row>
    <row r="240" spans="1:13" x14ac:dyDescent="0.2">
      <c r="A240" s="2" t="s">
        <v>2792</v>
      </c>
      <c r="B240" s="2">
        <v>239</v>
      </c>
      <c r="C240" s="2">
        <v>2001</v>
      </c>
      <c r="D240" s="2" t="s">
        <v>2761</v>
      </c>
      <c r="E240" s="2" t="s">
        <v>240</v>
      </c>
      <c r="F240" s="2" t="s">
        <v>2901</v>
      </c>
      <c r="G240" s="2" t="s">
        <v>2902</v>
      </c>
      <c r="J240" s="2" t="s">
        <v>2592</v>
      </c>
      <c r="K240" s="2" t="s">
        <v>2717</v>
      </c>
      <c r="L240" s="3" t="s">
        <v>241</v>
      </c>
      <c r="M240" s="2" t="s">
        <v>3287</v>
      </c>
    </row>
    <row r="241" spans="1:13" x14ac:dyDescent="0.2">
      <c r="A241" s="2" t="s">
        <v>2792</v>
      </c>
      <c r="B241" s="2">
        <v>240</v>
      </c>
      <c r="C241" s="2">
        <v>2001</v>
      </c>
      <c r="D241" s="2" t="s">
        <v>2738</v>
      </c>
      <c r="E241" s="2" t="s">
        <v>239</v>
      </c>
      <c r="F241" s="2" t="s">
        <v>2943</v>
      </c>
      <c r="G241" s="2" t="s">
        <v>2944</v>
      </c>
      <c r="I241" s="2">
        <v>1</v>
      </c>
      <c r="J241" s="2" t="s">
        <v>1097</v>
      </c>
      <c r="K241" s="3" t="s">
        <v>3095</v>
      </c>
      <c r="L241" s="2" t="s">
        <v>1378</v>
      </c>
      <c r="M241" s="2" t="s">
        <v>3287</v>
      </c>
    </row>
    <row r="242" spans="1:13" x14ac:dyDescent="0.2">
      <c r="A242" s="2" t="s">
        <v>2792</v>
      </c>
      <c r="B242" s="2">
        <v>241</v>
      </c>
      <c r="C242" s="2">
        <v>2001</v>
      </c>
      <c r="D242" s="2" t="s">
        <v>2787</v>
      </c>
      <c r="E242" s="2" t="s">
        <v>237</v>
      </c>
      <c r="F242" s="2" t="s">
        <v>2892</v>
      </c>
      <c r="G242" s="2" t="s">
        <v>2893</v>
      </c>
      <c r="I242" s="2">
        <v>1</v>
      </c>
      <c r="J242" s="2" t="s">
        <v>2592</v>
      </c>
      <c r="K242" s="2" t="s">
        <v>2894</v>
      </c>
      <c r="L242" s="3" t="s">
        <v>238</v>
      </c>
      <c r="M242" s="2" t="s">
        <v>3287</v>
      </c>
    </row>
    <row r="243" spans="1:13" x14ac:dyDescent="0.2">
      <c r="A243" s="2" t="s">
        <v>2792</v>
      </c>
      <c r="B243" s="2">
        <v>242</v>
      </c>
      <c r="C243" s="2">
        <v>2001</v>
      </c>
      <c r="D243" s="2" t="s">
        <v>2741</v>
      </c>
      <c r="E243" s="2" t="s">
        <v>232</v>
      </c>
      <c r="F243" s="2" t="s">
        <v>3104</v>
      </c>
      <c r="G243" s="2" t="s">
        <v>3105</v>
      </c>
      <c r="J243" s="2" t="s">
        <v>1097</v>
      </c>
      <c r="K243" s="2" t="s">
        <v>3106</v>
      </c>
      <c r="L243" s="2" t="s">
        <v>233</v>
      </c>
      <c r="M243" s="2" t="s">
        <v>3287</v>
      </c>
    </row>
    <row r="244" spans="1:13" x14ac:dyDescent="0.2">
      <c r="A244" s="2" t="s">
        <v>2792</v>
      </c>
      <c r="B244" s="2">
        <v>243</v>
      </c>
      <c r="C244" s="2">
        <v>2001</v>
      </c>
      <c r="D244" s="2" t="s">
        <v>234</v>
      </c>
      <c r="E244" s="2" t="s">
        <v>232</v>
      </c>
      <c r="F244" s="2" t="s">
        <v>235</v>
      </c>
      <c r="G244" s="2" t="s">
        <v>3105</v>
      </c>
      <c r="J244" s="2" t="s">
        <v>2592</v>
      </c>
      <c r="K244" s="2" t="s">
        <v>3065</v>
      </c>
      <c r="L244" s="2" t="s">
        <v>236</v>
      </c>
      <c r="M244" s="2" t="s">
        <v>3287</v>
      </c>
    </row>
    <row r="245" spans="1:13" x14ac:dyDescent="0.2">
      <c r="A245" s="2" t="s">
        <v>2792</v>
      </c>
      <c r="B245" s="2">
        <v>244</v>
      </c>
      <c r="C245" s="2">
        <v>2001</v>
      </c>
      <c r="D245" s="2" t="s">
        <v>2657</v>
      </c>
      <c r="E245" s="2" t="s">
        <v>230</v>
      </c>
      <c r="F245" s="2" t="s">
        <v>3115</v>
      </c>
      <c r="G245" s="2" t="s">
        <v>3116</v>
      </c>
      <c r="I245" s="2">
        <v>1</v>
      </c>
      <c r="J245" s="2" t="s">
        <v>1097</v>
      </c>
      <c r="K245" s="2" t="s">
        <v>3117</v>
      </c>
      <c r="L245" s="2" t="s">
        <v>231</v>
      </c>
      <c r="M245" s="2" t="s">
        <v>3287</v>
      </c>
    </row>
    <row r="246" spans="1:13" x14ac:dyDescent="0.2">
      <c r="A246" s="2" t="s">
        <v>2792</v>
      </c>
      <c r="B246" s="2">
        <v>245</v>
      </c>
      <c r="C246" s="2">
        <v>2001</v>
      </c>
      <c r="D246" s="2" t="s">
        <v>2739</v>
      </c>
      <c r="E246" s="2" t="s">
        <v>228</v>
      </c>
      <c r="F246" s="2" t="s">
        <v>3096</v>
      </c>
      <c r="G246" s="2" t="s">
        <v>3089</v>
      </c>
      <c r="J246" s="2" t="s">
        <v>2592</v>
      </c>
      <c r="K246" s="2" t="s">
        <v>3098</v>
      </c>
      <c r="L246" s="2" t="s">
        <v>229</v>
      </c>
      <c r="M246" s="2" t="s">
        <v>3287</v>
      </c>
    </row>
    <row r="247" spans="1:13" x14ac:dyDescent="0.2">
      <c r="A247" s="2" t="s">
        <v>2792</v>
      </c>
      <c r="B247" s="2">
        <v>246</v>
      </c>
      <c r="C247" s="2">
        <v>2001</v>
      </c>
      <c r="D247" s="2" t="s">
        <v>2739</v>
      </c>
      <c r="E247" s="2" t="s">
        <v>228</v>
      </c>
      <c r="F247" s="2" t="s">
        <v>3096</v>
      </c>
      <c r="G247" s="2" t="s">
        <v>3097</v>
      </c>
      <c r="J247" s="2" t="s">
        <v>2592</v>
      </c>
      <c r="K247" s="2" t="s">
        <v>3098</v>
      </c>
      <c r="L247" s="2" t="s">
        <v>229</v>
      </c>
      <c r="M247" s="2" t="s">
        <v>3287</v>
      </c>
    </row>
    <row r="248" spans="1:13" x14ac:dyDescent="0.2">
      <c r="A248" s="2" t="s">
        <v>2792</v>
      </c>
      <c r="B248" s="2">
        <v>247</v>
      </c>
      <c r="C248" s="2">
        <v>2001</v>
      </c>
      <c r="D248" s="2" t="s">
        <v>2728</v>
      </c>
      <c r="E248" s="2" t="s">
        <v>226</v>
      </c>
      <c r="F248" s="2" t="s">
        <v>2552</v>
      </c>
      <c r="G248" s="2" t="s">
        <v>2553</v>
      </c>
      <c r="I248" s="2">
        <v>1</v>
      </c>
      <c r="J248" s="2" t="s">
        <v>1097</v>
      </c>
      <c r="K248" s="2" t="s">
        <v>2554</v>
      </c>
      <c r="L248" s="3" t="s">
        <v>227</v>
      </c>
      <c r="M248" s="2" t="s">
        <v>3287</v>
      </c>
    </row>
    <row r="249" spans="1:13" x14ac:dyDescent="0.2">
      <c r="A249" s="2" t="s">
        <v>2792</v>
      </c>
      <c r="B249" s="2">
        <v>248</v>
      </c>
      <c r="C249" s="2">
        <v>2001</v>
      </c>
      <c r="D249" s="2" t="s">
        <v>223</v>
      </c>
      <c r="E249" s="2" t="s">
        <v>224</v>
      </c>
      <c r="F249" s="2" t="s">
        <v>225</v>
      </c>
      <c r="G249" s="2" t="s">
        <v>3066</v>
      </c>
      <c r="J249" s="2" t="s">
        <v>2592</v>
      </c>
      <c r="K249" s="2" t="s">
        <v>3067</v>
      </c>
      <c r="L249" s="2" t="s">
        <v>1951</v>
      </c>
      <c r="M249" s="2" t="s">
        <v>3287</v>
      </c>
    </row>
    <row r="250" spans="1:13" x14ac:dyDescent="0.2">
      <c r="A250" s="2" t="s">
        <v>2792</v>
      </c>
      <c r="B250" s="2">
        <v>249</v>
      </c>
      <c r="C250" s="2">
        <v>2001</v>
      </c>
      <c r="D250" s="2" t="s">
        <v>2730</v>
      </c>
      <c r="E250" s="2" t="s">
        <v>1300</v>
      </c>
      <c r="F250" s="2" t="s">
        <v>2064</v>
      </c>
      <c r="G250" s="2" t="s">
        <v>2564</v>
      </c>
      <c r="J250" s="2" t="s">
        <v>2592</v>
      </c>
      <c r="K250" s="2" t="s">
        <v>2565</v>
      </c>
      <c r="L250" s="3" t="s">
        <v>222</v>
      </c>
      <c r="M250" s="2" t="s">
        <v>3287</v>
      </c>
    </row>
    <row r="251" spans="1:13" x14ac:dyDescent="0.2">
      <c r="A251" s="2" t="s">
        <v>2792</v>
      </c>
      <c r="B251" s="2">
        <v>250</v>
      </c>
      <c r="C251" s="2">
        <v>2001</v>
      </c>
      <c r="D251" s="2" t="s">
        <v>2730</v>
      </c>
      <c r="E251" s="2" t="s">
        <v>1300</v>
      </c>
      <c r="F251" s="2" t="s">
        <v>2064</v>
      </c>
      <c r="G251" s="2" t="s">
        <v>2564</v>
      </c>
      <c r="J251" s="2" t="s">
        <v>1097</v>
      </c>
      <c r="K251" s="2" t="s">
        <v>2867</v>
      </c>
      <c r="L251" s="3" t="s">
        <v>222</v>
      </c>
      <c r="M251" s="2" t="s">
        <v>3287</v>
      </c>
    </row>
    <row r="252" spans="1:13" x14ac:dyDescent="0.2">
      <c r="A252" s="2" t="s">
        <v>2792</v>
      </c>
      <c r="B252" s="2">
        <v>251</v>
      </c>
      <c r="C252" s="2">
        <v>2001</v>
      </c>
      <c r="D252" s="2" t="s">
        <v>3227</v>
      </c>
      <c r="E252" s="2" t="s">
        <v>526</v>
      </c>
      <c r="F252" s="2" t="s">
        <v>3107</v>
      </c>
      <c r="G252" s="2" t="s">
        <v>3108</v>
      </c>
      <c r="I252" s="2">
        <v>1</v>
      </c>
      <c r="J252" s="2" t="s">
        <v>1097</v>
      </c>
      <c r="K252" s="3" t="s">
        <v>3109</v>
      </c>
      <c r="L252" s="3" t="s">
        <v>1402</v>
      </c>
      <c r="M252" s="2" t="s">
        <v>3287</v>
      </c>
    </row>
    <row r="253" spans="1:13" x14ac:dyDescent="0.2">
      <c r="A253" s="2" t="s">
        <v>2792</v>
      </c>
      <c r="B253" s="2">
        <v>252</v>
      </c>
      <c r="C253" s="2">
        <v>2001</v>
      </c>
      <c r="D253" s="2" t="s">
        <v>2724</v>
      </c>
      <c r="E253" s="2" t="s">
        <v>1774</v>
      </c>
      <c r="F253" s="2" t="s">
        <v>2898</v>
      </c>
      <c r="G253" s="2" t="s">
        <v>2899</v>
      </c>
      <c r="J253" s="2" t="s">
        <v>2592</v>
      </c>
      <c r="K253" s="2" t="s">
        <v>2900</v>
      </c>
      <c r="L253" s="3" t="s">
        <v>1775</v>
      </c>
      <c r="M253" s="2" t="s">
        <v>3287</v>
      </c>
    </row>
    <row r="254" spans="1:13" x14ac:dyDescent="0.2">
      <c r="A254" s="2" t="s">
        <v>2792</v>
      </c>
      <c r="B254" s="2">
        <v>253</v>
      </c>
      <c r="C254" s="2">
        <v>2001</v>
      </c>
      <c r="D254" s="2" t="s">
        <v>2791</v>
      </c>
      <c r="E254" s="2" t="s">
        <v>1381</v>
      </c>
      <c r="F254" s="2" t="s">
        <v>2721</v>
      </c>
      <c r="G254" s="2" t="s">
        <v>2722</v>
      </c>
      <c r="J254" s="2" t="s">
        <v>1097</v>
      </c>
      <c r="K254" s="3" t="s">
        <v>2723</v>
      </c>
      <c r="L254" s="2" t="s">
        <v>1378</v>
      </c>
      <c r="M254" s="2" t="s">
        <v>3287</v>
      </c>
    </row>
    <row r="255" spans="1:13" x14ac:dyDescent="0.2">
      <c r="A255" s="2" t="s">
        <v>2792</v>
      </c>
      <c r="B255" s="2">
        <v>254</v>
      </c>
      <c r="C255" s="2">
        <v>2001</v>
      </c>
      <c r="D255" s="2" t="s">
        <v>2790</v>
      </c>
      <c r="E255" s="2" t="s">
        <v>1379</v>
      </c>
      <c r="F255" s="2" t="s">
        <v>2718</v>
      </c>
      <c r="G255" s="2" t="s">
        <v>2719</v>
      </c>
      <c r="J255" s="2" t="s">
        <v>2592</v>
      </c>
      <c r="K255" s="2" t="s">
        <v>2720</v>
      </c>
      <c r="L255" s="2" t="s">
        <v>1380</v>
      </c>
      <c r="M255" s="2" t="s">
        <v>3287</v>
      </c>
    </row>
    <row r="256" spans="1:13" x14ac:dyDescent="0.2">
      <c r="A256" s="2" t="s">
        <v>2792</v>
      </c>
      <c r="B256" s="2">
        <v>255</v>
      </c>
      <c r="C256" s="2">
        <v>2001</v>
      </c>
      <c r="D256" s="2" t="s">
        <v>2789</v>
      </c>
      <c r="E256" s="2" t="s">
        <v>1377</v>
      </c>
      <c r="F256" s="2" t="s">
        <v>2895</v>
      </c>
      <c r="G256" s="2" t="s">
        <v>2896</v>
      </c>
      <c r="I256" s="2">
        <v>1</v>
      </c>
      <c r="J256" s="2" t="s">
        <v>1097</v>
      </c>
      <c r="K256" s="3" t="s">
        <v>2897</v>
      </c>
      <c r="L256" s="2" t="s">
        <v>1378</v>
      </c>
      <c r="M256" s="2" t="s">
        <v>3287</v>
      </c>
    </row>
    <row r="257" spans="1:13" x14ac:dyDescent="0.2">
      <c r="A257" s="2" t="s">
        <v>2792</v>
      </c>
      <c r="B257" s="2">
        <v>256</v>
      </c>
      <c r="C257" s="2">
        <v>2001</v>
      </c>
      <c r="D257" s="2" t="s">
        <v>2125</v>
      </c>
      <c r="E257" s="2" t="s">
        <v>1375</v>
      </c>
      <c r="G257" s="2" t="s">
        <v>3110</v>
      </c>
      <c r="I257" s="2">
        <v>1</v>
      </c>
      <c r="J257" s="2" t="s">
        <v>1097</v>
      </c>
      <c r="K257" s="2" t="s">
        <v>3111</v>
      </c>
      <c r="L257" s="2" t="s">
        <v>1376</v>
      </c>
      <c r="M257" s="2" t="s">
        <v>3287</v>
      </c>
    </row>
    <row r="258" spans="1:13" x14ac:dyDescent="0.2">
      <c r="A258" s="2" t="s">
        <v>2792</v>
      </c>
      <c r="B258" s="2">
        <v>257</v>
      </c>
      <c r="C258" s="2">
        <v>2001</v>
      </c>
      <c r="D258" s="2" t="s">
        <v>2788</v>
      </c>
      <c r="E258" s="2" t="s">
        <v>1373</v>
      </c>
      <c r="F258" s="2" t="s">
        <v>2879</v>
      </c>
      <c r="G258" s="2" t="s">
        <v>2880</v>
      </c>
      <c r="I258" s="2">
        <v>1</v>
      </c>
      <c r="J258" s="2" t="s">
        <v>1097</v>
      </c>
      <c r="K258" s="2" t="s">
        <v>2881</v>
      </c>
      <c r="L258" s="2" t="s">
        <v>1374</v>
      </c>
      <c r="M258" s="2" t="s">
        <v>3287</v>
      </c>
    </row>
    <row r="259" spans="1:13" x14ac:dyDescent="0.2">
      <c r="A259" s="2" t="s">
        <v>2792</v>
      </c>
      <c r="B259" s="2">
        <v>258</v>
      </c>
      <c r="C259" s="2">
        <v>2001</v>
      </c>
      <c r="D259" s="2" t="s">
        <v>1370</v>
      </c>
      <c r="E259" s="2" t="s">
        <v>1371</v>
      </c>
      <c r="F259" s="2" t="s">
        <v>1372</v>
      </c>
      <c r="G259" s="2" t="s">
        <v>3269</v>
      </c>
      <c r="I259" s="2">
        <v>1</v>
      </c>
      <c r="J259" s="2" t="s">
        <v>2592</v>
      </c>
      <c r="K259" s="3" t="s">
        <v>3270</v>
      </c>
      <c r="L259" s="2" t="s">
        <v>1950</v>
      </c>
      <c r="M259" s="2" t="s">
        <v>3287</v>
      </c>
    </row>
    <row r="260" spans="1:13" x14ac:dyDescent="0.2">
      <c r="A260" s="2" t="s">
        <v>2792</v>
      </c>
      <c r="B260" s="2">
        <v>259</v>
      </c>
      <c r="C260" s="2">
        <v>2001</v>
      </c>
      <c r="D260" s="2" t="s">
        <v>2731</v>
      </c>
      <c r="E260" s="2" t="s">
        <v>1368</v>
      </c>
      <c r="F260" s="2" t="s">
        <v>2566</v>
      </c>
      <c r="G260" s="2" t="s">
        <v>2567</v>
      </c>
      <c r="J260" s="2" t="s">
        <v>2592</v>
      </c>
      <c r="K260" s="2" t="s">
        <v>2568</v>
      </c>
      <c r="L260" s="2" t="s">
        <v>1369</v>
      </c>
      <c r="M260" s="2" t="s">
        <v>3287</v>
      </c>
    </row>
    <row r="261" spans="1:13" x14ac:dyDescent="0.2">
      <c r="A261" s="2" t="s">
        <v>2792</v>
      </c>
      <c r="B261" s="2">
        <v>260</v>
      </c>
      <c r="C261" s="2">
        <v>2001</v>
      </c>
      <c r="D261" s="2" t="s">
        <v>2743</v>
      </c>
      <c r="E261" s="2" t="s">
        <v>1366</v>
      </c>
      <c r="F261" s="2" t="s">
        <v>3121</v>
      </c>
      <c r="G261" s="2" t="s">
        <v>3122</v>
      </c>
      <c r="J261" s="2" t="s">
        <v>2592</v>
      </c>
      <c r="K261" s="2" t="s">
        <v>3123</v>
      </c>
      <c r="L261" s="2" t="s">
        <v>1367</v>
      </c>
      <c r="M261" s="2" t="s">
        <v>3287</v>
      </c>
    </row>
    <row r="262" spans="1:13" x14ac:dyDescent="0.2">
      <c r="A262" s="2" t="s">
        <v>2792</v>
      </c>
      <c r="B262" s="2">
        <v>261</v>
      </c>
      <c r="C262" s="2">
        <v>2002</v>
      </c>
      <c r="D262" s="2" t="s">
        <v>2753</v>
      </c>
      <c r="E262" s="2" t="s">
        <v>1364</v>
      </c>
      <c r="F262" s="2" t="s">
        <v>2882</v>
      </c>
      <c r="G262" s="2" t="s">
        <v>2883</v>
      </c>
      <c r="J262" s="2" t="s">
        <v>1097</v>
      </c>
      <c r="K262" s="2" t="s">
        <v>2884</v>
      </c>
      <c r="L262" s="2" t="s">
        <v>1365</v>
      </c>
      <c r="M262" s="2" t="s">
        <v>3287</v>
      </c>
    </row>
    <row r="263" spans="1:13" x14ac:dyDescent="0.2">
      <c r="A263" s="2" t="s">
        <v>2792</v>
      </c>
      <c r="B263" s="2">
        <v>262</v>
      </c>
      <c r="C263" s="2">
        <v>2002</v>
      </c>
      <c r="D263" s="2" t="s">
        <v>2761</v>
      </c>
      <c r="E263" s="2" t="s">
        <v>1913</v>
      </c>
      <c r="F263" s="2" t="s">
        <v>2122</v>
      </c>
      <c r="G263" s="2" t="s">
        <v>2868</v>
      </c>
      <c r="J263" s="2" t="s">
        <v>2592</v>
      </c>
      <c r="K263" s="2" t="s">
        <v>2869</v>
      </c>
      <c r="L263" s="2" t="s">
        <v>1914</v>
      </c>
      <c r="M263" s="2" t="s">
        <v>3287</v>
      </c>
    </row>
    <row r="264" spans="1:13" x14ac:dyDescent="0.2">
      <c r="A264" s="2" t="s">
        <v>2792</v>
      </c>
      <c r="B264" s="2">
        <v>263</v>
      </c>
      <c r="C264" s="2">
        <v>2002</v>
      </c>
      <c r="D264" s="2" t="s">
        <v>2761</v>
      </c>
      <c r="E264" s="2" t="s">
        <v>1913</v>
      </c>
      <c r="F264" s="2" t="s">
        <v>2122</v>
      </c>
      <c r="G264" s="2" t="s">
        <v>2868</v>
      </c>
      <c r="I264" s="2">
        <v>1</v>
      </c>
      <c r="J264" s="2" t="s">
        <v>2592</v>
      </c>
      <c r="K264" s="2" t="s">
        <v>2885</v>
      </c>
      <c r="L264" s="2" t="s">
        <v>1914</v>
      </c>
      <c r="M264" s="2" t="s">
        <v>3287</v>
      </c>
    </row>
    <row r="265" spans="1:13" x14ac:dyDescent="0.2">
      <c r="A265" s="2" t="s">
        <v>2792</v>
      </c>
      <c r="B265" s="2">
        <v>264</v>
      </c>
      <c r="C265" s="2">
        <v>2002</v>
      </c>
      <c r="D265" s="2" t="s">
        <v>1910</v>
      </c>
      <c r="E265" s="2" t="s">
        <v>1911</v>
      </c>
      <c r="F265" s="2" t="s">
        <v>1912</v>
      </c>
      <c r="G265" s="2" t="s">
        <v>2402</v>
      </c>
      <c r="I265" s="2">
        <v>1</v>
      </c>
      <c r="J265" s="2" t="s">
        <v>2592</v>
      </c>
      <c r="K265" s="3" t="s">
        <v>2403</v>
      </c>
      <c r="L265" s="2" t="s">
        <v>2843</v>
      </c>
      <c r="M265" s="2" t="s">
        <v>3287</v>
      </c>
    </row>
    <row r="266" spans="1:13" x14ac:dyDescent="0.2">
      <c r="A266" s="2" t="s">
        <v>2792</v>
      </c>
      <c r="B266" s="2">
        <v>265</v>
      </c>
      <c r="C266" s="2">
        <v>2002</v>
      </c>
      <c r="D266" s="2" t="s">
        <v>1907</v>
      </c>
      <c r="E266" s="2" t="s">
        <v>1908</v>
      </c>
      <c r="F266" s="2" t="s">
        <v>1909</v>
      </c>
      <c r="G266" s="2" t="s">
        <v>3059</v>
      </c>
      <c r="J266" s="2" t="s">
        <v>2592</v>
      </c>
      <c r="K266" s="2" t="s">
        <v>3060</v>
      </c>
      <c r="L266" s="2" t="s">
        <v>2842</v>
      </c>
      <c r="M266" s="2" t="s">
        <v>3287</v>
      </c>
    </row>
    <row r="267" spans="1:13" x14ac:dyDescent="0.2">
      <c r="A267" s="2" t="s">
        <v>2792</v>
      </c>
      <c r="B267" s="2">
        <v>266</v>
      </c>
      <c r="C267" s="2">
        <v>2003</v>
      </c>
      <c r="D267" s="2" t="s">
        <v>1904</v>
      </c>
      <c r="E267" s="2" t="s">
        <v>1905</v>
      </c>
      <c r="F267" s="2" t="s">
        <v>1906</v>
      </c>
      <c r="G267" s="2" t="s">
        <v>3057</v>
      </c>
      <c r="J267" s="2" t="s">
        <v>2592</v>
      </c>
      <c r="K267" s="2" t="s">
        <v>3058</v>
      </c>
      <c r="L267" s="2" t="s">
        <v>2703</v>
      </c>
      <c r="M267" s="2" t="s">
        <v>3287</v>
      </c>
    </row>
    <row r="268" spans="1:13" x14ac:dyDescent="0.2">
      <c r="A268" s="2" t="s">
        <v>2792</v>
      </c>
      <c r="B268" s="2">
        <v>267</v>
      </c>
      <c r="C268" s="2">
        <v>2003</v>
      </c>
      <c r="D268" s="2" t="s">
        <v>1902</v>
      </c>
      <c r="E268" s="2" t="s">
        <v>1903</v>
      </c>
      <c r="F268" s="2" t="s">
        <v>3266</v>
      </c>
      <c r="G268" s="2" t="s">
        <v>3267</v>
      </c>
      <c r="I268" s="2">
        <v>1</v>
      </c>
      <c r="J268" s="2" t="s">
        <v>2592</v>
      </c>
      <c r="K268" s="3" t="s">
        <v>3268</v>
      </c>
      <c r="L268" s="2" t="s">
        <v>2841</v>
      </c>
      <c r="M268" s="2" t="s">
        <v>3287</v>
      </c>
    </row>
    <row r="269" spans="1:13" x14ac:dyDescent="0.2">
      <c r="A269" s="2" t="s">
        <v>2792</v>
      </c>
      <c r="B269" s="2">
        <v>268</v>
      </c>
      <c r="C269" s="2">
        <v>2003</v>
      </c>
      <c r="D269" s="2" t="s">
        <v>1899</v>
      </c>
      <c r="E269" s="2" t="s">
        <v>1900</v>
      </c>
      <c r="F269" s="2" t="s">
        <v>1901</v>
      </c>
      <c r="G269" s="2" t="s">
        <v>3264</v>
      </c>
      <c r="J269" s="2" t="s">
        <v>2592</v>
      </c>
      <c r="K269" s="2" t="s">
        <v>3265</v>
      </c>
      <c r="L269" s="2" t="s">
        <v>1949</v>
      </c>
      <c r="M269" s="2" t="s">
        <v>3287</v>
      </c>
    </row>
    <row r="270" spans="1:13" x14ac:dyDescent="0.2">
      <c r="A270" s="2" t="s">
        <v>2792</v>
      </c>
      <c r="B270" s="2">
        <v>269</v>
      </c>
      <c r="C270" s="2">
        <v>2003</v>
      </c>
      <c r="D270" s="2" t="s">
        <v>2734</v>
      </c>
      <c r="E270" s="2" t="s">
        <v>1897</v>
      </c>
      <c r="F270" s="2" t="s">
        <v>2117</v>
      </c>
      <c r="G270" s="2" t="s">
        <v>2581</v>
      </c>
      <c r="J270" s="2" t="s">
        <v>1097</v>
      </c>
      <c r="K270" s="3" t="s">
        <v>2582</v>
      </c>
      <c r="L270" s="2" t="s">
        <v>1898</v>
      </c>
      <c r="M270" s="2" t="s">
        <v>3287</v>
      </c>
    </row>
    <row r="271" spans="1:13" x14ac:dyDescent="0.2">
      <c r="A271" s="2" t="s">
        <v>2792</v>
      </c>
      <c r="B271" s="2">
        <v>270</v>
      </c>
      <c r="C271" s="2">
        <v>2003</v>
      </c>
      <c r="D271" s="2" t="s">
        <v>2733</v>
      </c>
      <c r="E271" s="2" t="s">
        <v>1895</v>
      </c>
      <c r="F271" s="2" t="s">
        <v>2578</v>
      </c>
      <c r="G271" s="2" t="s">
        <v>2579</v>
      </c>
      <c r="J271" s="2" t="s">
        <v>1097</v>
      </c>
      <c r="K271" s="2" t="s">
        <v>2580</v>
      </c>
      <c r="L271" s="2" t="s">
        <v>1896</v>
      </c>
      <c r="M271" s="2" t="s">
        <v>3287</v>
      </c>
    </row>
    <row r="272" spans="1:13" x14ac:dyDescent="0.2">
      <c r="A272" s="2" t="s">
        <v>2792</v>
      </c>
      <c r="B272" s="2">
        <v>271</v>
      </c>
      <c r="C272" s="2">
        <v>2003</v>
      </c>
      <c r="D272" s="2" t="s">
        <v>2220</v>
      </c>
      <c r="E272" s="2" t="s">
        <v>1891</v>
      </c>
      <c r="F272" s="2" t="s">
        <v>2569</v>
      </c>
      <c r="G272" s="2" t="s">
        <v>2570</v>
      </c>
      <c r="J272" s="2" t="s">
        <v>1097</v>
      </c>
      <c r="K272" s="3" t="s">
        <v>2571</v>
      </c>
      <c r="L272" s="2" t="s">
        <v>1892</v>
      </c>
      <c r="M272" s="2" t="s">
        <v>3287</v>
      </c>
    </row>
    <row r="273" spans="1:13" x14ac:dyDescent="0.2">
      <c r="A273" s="2" t="s">
        <v>2792</v>
      </c>
      <c r="B273" s="2">
        <v>272</v>
      </c>
      <c r="C273" s="2">
        <v>2003</v>
      </c>
      <c r="D273" s="2" t="s">
        <v>1893</v>
      </c>
      <c r="E273" s="2" t="s">
        <v>1891</v>
      </c>
      <c r="F273" s="2" t="s">
        <v>1894</v>
      </c>
      <c r="G273" s="2" t="s">
        <v>2570</v>
      </c>
      <c r="J273" s="2" t="s">
        <v>2592</v>
      </c>
      <c r="K273" s="3" t="s">
        <v>2679</v>
      </c>
      <c r="L273" s="2" t="s">
        <v>2716</v>
      </c>
      <c r="M273" s="2" t="s">
        <v>3287</v>
      </c>
    </row>
    <row r="274" spans="1:13" x14ac:dyDescent="0.2">
      <c r="A274" s="2" t="s">
        <v>2792</v>
      </c>
      <c r="B274" s="2">
        <v>273</v>
      </c>
      <c r="C274" s="2">
        <v>2003</v>
      </c>
      <c r="D274" s="2" t="s">
        <v>2737</v>
      </c>
      <c r="E274" s="2" t="s">
        <v>1889</v>
      </c>
      <c r="F274" s="2" t="s">
        <v>2940</v>
      </c>
      <c r="G274" s="2" t="s">
        <v>2941</v>
      </c>
      <c r="J274" s="2" t="s">
        <v>1097</v>
      </c>
      <c r="K274" s="2" t="s">
        <v>2942</v>
      </c>
      <c r="L274" s="2" t="s">
        <v>1890</v>
      </c>
      <c r="M274" s="2" t="s">
        <v>3287</v>
      </c>
    </row>
    <row r="275" spans="1:13" x14ac:dyDescent="0.2">
      <c r="A275" s="2" t="s">
        <v>2792</v>
      </c>
      <c r="B275" s="2">
        <v>274</v>
      </c>
      <c r="C275" s="2">
        <v>2003</v>
      </c>
      <c r="D275" s="2" t="s">
        <v>2732</v>
      </c>
      <c r="E275" s="2" t="s">
        <v>1884</v>
      </c>
      <c r="F275" s="2" t="s">
        <v>2572</v>
      </c>
      <c r="G275" s="2" t="s">
        <v>2573</v>
      </c>
      <c r="J275" s="2" t="s">
        <v>2592</v>
      </c>
      <c r="K275" s="2" t="s">
        <v>2574</v>
      </c>
      <c r="L275" s="2" t="s">
        <v>1885</v>
      </c>
      <c r="M275" s="2" t="s">
        <v>3287</v>
      </c>
    </row>
    <row r="276" spans="1:13" x14ac:dyDescent="0.2">
      <c r="A276" s="2" t="s">
        <v>2792</v>
      </c>
      <c r="B276" s="2">
        <v>275</v>
      </c>
      <c r="C276" s="2">
        <v>2003</v>
      </c>
      <c r="D276" s="2" t="s">
        <v>1886</v>
      </c>
      <c r="E276" s="2" t="s">
        <v>1887</v>
      </c>
      <c r="F276" s="2" t="s">
        <v>1888</v>
      </c>
      <c r="G276" s="2" t="s">
        <v>2573</v>
      </c>
      <c r="J276" s="2" t="s">
        <v>2592</v>
      </c>
      <c r="K276" s="2" t="s">
        <v>3043</v>
      </c>
      <c r="L276" s="2" t="s">
        <v>2715</v>
      </c>
      <c r="M276" s="2" t="s">
        <v>3287</v>
      </c>
    </row>
    <row r="277" spans="1:13" x14ac:dyDescent="0.2">
      <c r="A277" s="2" t="s">
        <v>2792</v>
      </c>
      <c r="B277" s="2">
        <v>276</v>
      </c>
      <c r="C277" s="2">
        <v>2003</v>
      </c>
      <c r="D277" s="2" t="s">
        <v>2736</v>
      </c>
      <c r="E277" s="2" t="s">
        <v>1879</v>
      </c>
      <c r="F277" s="2" t="s">
        <v>2586</v>
      </c>
      <c r="G277" s="2" t="s">
        <v>2587</v>
      </c>
      <c r="J277" s="2" t="s">
        <v>2592</v>
      </c>
      <c r="K277" s="2" t="s">
        <v>2588</v>
      </c>
      <c r="L277" s="2" t="s">
        <v>1880</v>
      </c>
      <c r="M277" s="2" t="s">
        <v>3287</v>
      </c>
    </row>
    <row r="278" spans="1:13" x14ac:dyDescent="0.2">
      <c r="A278" s="2" t="s">
        <v>2792</v>
      </c>
      <c r="B278" s="2">
        <v>277</v>
      </c>
      <c r="C278" s="2">
        <v>2003</v>
      </c>
      <c r="D278" s="2" t="s">
        <v>1881</v>
      </c>
      <c r="E278" s="2" t="s">
        <v>1882</v>
      </c>
      <c r="F278" s="2" t="s">
        <v>1883</v>
      </c>
      <c r="G278" s="2" t="s">
        <v>3052</v>
      </c>
      <c r="I278" s="2">
        <v>1</v>
      </c>
      <c r="J278" s="2" t="s">
        <v>2592</v>
      </c>
      <c r="K278" s="2" t="s">
        <v>3053</v>
      </c>
      <c r="L278" s="3" t="s">
        <v>2714</v>
      </c>
      <c r="M278" s="2" t="s">
        <v>3287</v>
      </c>
    </row>
    <row r="279" spans="1:13" x14ac:dyDescent="0.2">
      <c r="A279" s="2" t="s">
        <v>2792</v>
      </c>
      <c r="B279" s="2">
        <v>278</v>
      </c>
      <c r="C279" s="2">
        <v>2003</v>
      </c>
      <c r="D279" s="2" t="s">
        <v>1877</v>
      </c>
      <c r="E279" s="2" t="s">
        <v>1878</v>
      </c>
      <c r="F279" s="2" t="s">
        <v>3044</v>
      </c>
      <c r="G279" s="2" t="s">
        <v>3045</v>
      </c>
      <c r="J279" s="2" t="s">
        <v>2592</v>
      </c>
      <c r="K279" s="2" t="s">
        <v>3046</v>
      </c>
      <c r="L279" s="2" t="s">
        <v>2702</v>
      </c>
      <c r="M279" s="2" t="s">
        <v>3287</v>
      </c>
    </row>
    <row r="280" spans="1:13" x14ac:dyDescent="0.2">
      <c r="A280" s="2" t="s">
        <v>2792</v>
      </c>
      <c r="B280" s="2">
        <v>279</v>
      </c>
      <c r="C280" s="2">
        <v>2003</v>
      </c>
      <c r="D280" s="2" t="s">
        <v>1875</v>
      </c>
      <c r="E280" s="2" t="s">
        <v>1876</v>
      </c>
      <c r="G280" s="2" t="s">
        <v>2400</v>
      </c>
      <c r="J280" s="2" t="s">
        <v>2592</v>
      </c>
      <c r="K280" s="3" t="s">
        <v>2401</v>
      </c>
      <c r="M280" s="2" t="s">
        <v>3287</v>
      </c>
    </row>
    <row r="281" spans="1:13" x14ac:dyDescent="0.2">
      <c r="A281" s="2" t="s">
        <v>2792</v>
      </c>
      <c r="B281" s="2">
        <v>280</v>
      </c>
      <c r="C281" s="2">
        <v>2003</v>
      </c>
      <c r="D281" s="2" t="s">
        <v>3227</v>
      </c>
      <c r="E281" s="2" t="s">
        <v>1874</v>
      </c>
      <c r="F281" s="2" t="s">
        <v>2575</v>
      </c>
      <c r="G281" s="2" t="s">
        <v>2576</v>
      </c>
      <c r="J281" s="2" t="s">
        <v>2592</v>
      </c>
      <c r="K281" s="2" t="s">
        <v>2577</v>
      </c>
      <c r="L281" s="2" t="s">
        <v>1306</v>
      </c>
      <c r="M281" s="2" t="s">
        <v>3287</v>
      </c>
    </row>
    <row r="282" spans="1:13" x14ac:dyDescent="0.2">
      <c r="A282" s="2" t="s">
        <v>2792</v>
      </c>
      <c r="B282" s="2">
        <v>281</v>
      </c>
      <c r="C282" s="2">
        <v>2003</v>
      </c>
      <c r="D282" s="2" t="s">
        <v>2735</v>
      </c>
      <c r="E282" s="2" t="s">
        <v>1872</v>
      </c>
      <c r="F282" s="2" t="s">
        <v>2583</v>
      </c>
      <c r="G282" s="2" t="s">
        <v>2584</v>
      </c>
      <c r="J282" s="2" t="s">
        <v>2592</v>
      </c>
      <c r="K282" s="2" t="s">
        <v>2585</v>
      </c>
      <c r="L282" s="2" t="s">
        <v>1873</v>
      </c>
      <c r="M282" s="2" t="s">
        <v>3287</v>
      </c>
    </row>
    <row r="283" spans="1:13" x14ac:dyDescent="0.2">
      <c r="A283" s="2" t="s">
        <v>2792</v>
      </c>
      <c r="B283" s="2">
        <v>282</v>
      </c>
      <c r="C283" s="2">
        <v>2003</v>
      </c>
      <c r="D283" s="2" t="s">
        <v>1320</v>
      </c>
      <c r="E283" s="2" t="s">
        <v>1871</v>
      </c>
      <c r="F283" s="2" t="s">
        <v>3047</v>
      </c>
      <c r="G283" s="2" t="s">
        <v>3048</v>
      </c>
      <c r="J283" s="2" t="s">
        <v>2592</v>
      </c>
      <c r="K283" s="3" t="s">
        <v>3049</v>
      </c>
      <c r="L283" s="3" t="s">
        <v>2701</v>
      </c>
      <c r="M283" s="2" t="s">
        <v>3287</v>
      </c>
    </row>
    <row r="284" spans="1:13" x14ac:dyDescent="0.2">
      <c r="A284" s="2" t="s">
        <v>2792</v>
      </c>
      <c r="B284" s="2">
        <v>283</v>
      </c>
      <c r="C284" s="2">
        <v>2003</v>
      </c>
      <c r="D284" s="2" t="s">
        <v>1316</v>
      </c>
      <c r="E284" s="2" t="s">
        <v>1317</v>
      </c>
      <c r="F284" s="2" t="s">
        <v>1318</v>
      </c>
      <c r="G284" s="2" t="s">
        <v>3050</v>
      </c>
      <c r="J284" s="2" t="s">
        <v>2592</v>
      </c>
      <c r="K284" s="2" t="s">
        <v>3051</v>
      </c>
      <c r="L284" s="2" t="s">
        <v>1319</v>
      </c>
      <c r="M284" s="2" t="s">
        <v>3287</v>
      </c>
    </row>
    <row r="285" spans="1:13" x14ac:dyDescent="0.2">
      <c r="A285" s="2" t="s">
        <v>2792</v>
      </c>
      <c r="B285" s="2">
        <v>284</v>
      </c>
      <c r="C285" s="2">
        <v>2003</v>
      </c>
      <c r="D285" s="2" t="s">
        <v>1979</v>
      </c>
      <c r="E285" s="2" t="s">
        <v>1314</v>
      </c>
      <c r="F285" s="2" t="s">
        <v>2589</v>
      </c>
      <c r="G285" s="2" t="s">
        <v>2590</v>
      </c>
      <c r="J285" s="2" t="s">
        <v>2592</v>
      </c>
      <c r="K285" s="2" t="s">
        <v>2939</v>
      </c>
      <c r="L285" s="2" t="s">
        <v>1315</v>
      </c>
      <c r="M285" s="2" t="s">
        <v>3287</v>
      </c>
    </row>
    <row r="286" spans="1:13" x14ac:dyDescent="0.2">
      <c r="A286" s="2" t="s">
        <v>2792</v>
      </c>
      <c r="B286" s="2">
        <v>285</v>
      </c>
      <c r="C286" s="2">
        <v>2003</v>
      </c>
      <c r="D286" s="2" t="s">
        <v>1312</v>
      </c>
      <c r="E286" s="2" t="s">
        <v>1313</v>
      </c>
      <c r="F286" s="2" t="s">
        <v>3054</v>
      </c>
      <c r="G286" s="2" t="s">
        <v>3055</v>
      </c>
      <c r="I286" s="2">
        <v>1</v>
      </c>
      <c r="J286" s="2" t="s">
        <v>2592</v>
      </c>
      <c r="K286" s="3" t="s">
        <v>3056</v>
      </c>
      <c r="L286" s="3" t="s">
        <v>1948</v>
      </c>
      <c r="M286" s="2" t="s">
        <v>3287</v>
      </c>
    </row>
    <row r="287" spans="1:13" x14ac:dyDescent="0.2">
      <c r="A287" s="2" t="s">
        <v>2792</v>
      </c>
      <c r="B287" s="2">
        <v>286</v>
      </c>
      <c r="C287" s="2">
        <v>2004</v>
      </c>
      <c r="D287" s="2" t="s">
        <v>1309</v>
      </c>
      <c r="E287" s="2" t="s">
        <v>1310</v>
      </c>
      <c r="F287" s="2" t="s">
        <v>1311</v>
      </c>
      <c r="G287" s="2" t="s">
        <v>2676</v>
      </c>
      <c r="J287" s="2" t="s">
        <v>2592</v>
      </c>
      <c r="K287" s="2" t="s">
        <v>2677</v>
      </c>
      <c r="L287" s="3" t="s">
        <v>2700</v>
      </c>
      <c r="M287" s="2" t="s">
        <v>3287</v>
      </c>
    </row>
    <row r="288" spans="1:13" x14ac:dyDescent="0.2">
      <c r="A288" s="2" t="s">
        <v>2792</v>
      </c>
      <c r="B288" s="2">
        <v>287</v>
      </c>
      <c r="C288" s="2">
        <v>2004</v>
      </c>
      <c r="D288" s="2" t="s">
        <v>2729</v>
      </c>
      <c r="E288" s="2" t="s">
        <v>1307</v>
      </c>
      <c r="F288" s="2" t="s">
        <v>2561</v>
      </c>
      <c r="G288" s="2" t="s">
        <v>2562</v>
      </c>
      <c r="J288" s="2" t="s">
        <v>2592</v>
      </c>
      <c r="K288" s="2" t="s">
        <v>2563</v>
      </c>
      <c r="L288" s="2" t="s">
        <v>1308</v>
      </c>
      <c r="M288" s="2" t="s">
        <v>3287</v>
      </c>
    </row>
    <row r="289" spans="1:13" x14ac:dyDescent="0.2">
      <c r="A289" s="2" t="s">
        <v>2792</v>
      </c>
      <c r="B289" s="2">
        <v>288</v>
      </c>
      <c r="C289" s="2">
        <v>2004</v>
      </c>
      <c r="D289" s="2" t="s">
        <v>2510</v>
      </c>
      <c r="E289" s="2" t="s">
        <v>1305</v>
      </c>
      <c r="F289" s="2" t="s">
        <v>2555</v>
      </c>
      <c r="G289" s="2" t="s">
        <v>2556</v>
      </c>
      <c r="J289" s="2" t="s">
        <v>1097</v>
      </c>
      <c r="K289" s="3" t="s">
        <v>2557</v>
      </c>
      <c r="L289" s="2" t="s">
        <v>1306</v>
      </c>
      <c r="M289" s="2" t="s">
        <v>3287</v>
      </c>
    </row>
    <row r="290" spans="1:13" x14ac:dyDescent="0.2">
      <c r="A290" s="2" t="s">
        <v>2792</v>
      </c>
      <c r="B290" s="2">
        <v>289</v>
      </c>
      <c r="C290" s="2">
        <v>2004</v>
      </c>
      <c r="D290" s="2" t="s">
        <v>1302</v>
      </c>
      <c r="E290" s="2" t="s">
        <v>1303</v>
      </c>
      <c r="F290" s="2" t="s">
        <v>1304</v>
      </c>
      <c r="G290" s="2" t="s">
        <v>2398</v>
      </c>
      <c r="J290" s="2" t="s">
        <v>3136</v>
      </c>
      <c r="K290" s="2" t="s">
        <v>2399</v>
      </c>
      <c r="M290" s="2" t="s">
        <v>3287</v>
      </c>
    </row>
    <row r="291" spans="1:13" x14ac:dyDescent="0.2">
      <c r="A291" s="2" t="s">
        <v>2792</v>
      </c>
      <c r="B291" s="2">
        <v>290</v>
      </c>
      <c r="C291" s="2">
        <v>2004</v>
      </c>
      <c r="D291" s="2" t="s">
        <v>1296</v>
      </c>
      <c r="E291" s="2" t="s">
        <v>1297</v>
      </c>
      <c r="F291" s="2" t="s">
        <v>1298</v>
      </c>
      <c r="G291" s="2" t="s">
        <v>1299</v>
      </c>
      <c r="J291" s="2" t="s">
        <v>2592</v>
      </c>
      <c r="K291" s="2" t="s">
        <v>2678</v>
      </c>
      <c r="L291" s="2" t="s">
        <v>2712</v>
      </c>
      <c r="M291" s="2" t="s">
        <v>3287</v>
      </c>
    </row>
    <row r="292" spans="1:13" x14ac:dyDescent="0.2">
      <c r="A292" s="2" t="s">
        <v>2792</v>
      </c>
      <c r="B292" s="2">
        <v>291</v>
      </c>
      <c r="C292" s="2">
        <v>2004</v>
      </c>
      <c r="D292" s="2" t="s">
        <v>1296</v>
      </c>
      <c r="E292" s="2" t="s">
        <v>1300</v>
      </c>
      <c r="F292" s="2" t="s">
        <v>1301</v>
      </c>
      <c r="G292" s="2" t="s">
        <v>2564</v>
      </c>
      <c r="J292" s="2" t="s">
        <v>2592</v>
      </c>
      <c r="K292" s="3" t="s">
        <v>3262</v>
      </c>
      <c r="L292" s="3" t="s">
        <v>3175</v>
      </c>
      <c r="M292" s="2" t="s">
        <v>3287</v>
      </c>
    </row>
    <row r="293" spans="1:13" x14ac:dyDescent="0.2">
      <c r="A293" s="2" t="s">
        <v>2792</v>
      </c>
      <c r="B293" s="2">
        <v>292</v>
      </c>
      <c r="C293" s="2">
        <v>2004</v>
      </c>
      <c r="D293" s="2" t="s">
        <v>1296</v>
      </c>
      <c r="E293" s="2" t="s">
        <v>1300</v>
      </c>
      <c r="F293" s="2" t="s">
        <v>1301</v>
      </c>
      <c r="G293" s="2" t="s">
        <v>2564</v>
      </c>
      <c r="J293" s="2" t="s">
        <v>2592</v>
      </c>
      <c r="K293" s="2" t="s">
        <v>3263</v>
      </c>
      <c r="L293" s="2" t="s">
        <v>2713</v>
      </c>
      <c r="M293" s="2" t="s">
        <v>3287</v>
      </c>
    </row>
    <row r="294" spans="1:13" x14ac:dyDescent="0.2">
      <c r="A294" s="2" t="s">
        <v>2792</v>
      </c>
      <c r="B294" s="2">
        <v>293</v>
      </c>
      <c r="C294" s="2">
        <v>2004</v>
      </c>
      <c r="D294" s="2" t="s">
        <v>2725</v>
      </c>
      <c r="E294" s="2" t="s">
        <v>1294</v>
      </c>
      <c r="F294" s="2" t="s">
        <v>2558</v>
      </c>
      <c r="G294" s="2" t="s">
        <v>2559</v>
      </c>
      <c r="J294" s="2" t="s">
        <v>2592</v>
      </c>
      <c r="K294" s="2" t="s">
        <v>2560</v>
      </c>
      <c r="L294" s="2" t="s">
        <v>1295</v>
      </c>
      <c r="M294" s="2" t="s">
        <v>3287</v>
      </c>
    </row>
    <row r="295" spans="1:13" x14ac:dyDescent="0.2">
      <c r="A295" s="2" t="s">
        <v>2792</v>
      </c>
      <c r="B295" s="2">
        <v>294</v>
      </c>
      <c r="C295" s="2">
        <v>2004</v>
      </c>
      <c r="D295" s="2" t="s">
        <v>1290</v>
      </c>
      <c r="E295" s="2" t="s">
        <v>1291</v>
      </c>
      <c r="F295" s="2" t="s">
        <v>1292</v>
      </c>
      <c r="G295" s="2" t="s">
        <v>2674</v>
      </c>
      <c r="J295" s="2" t="s">
        <v>2592</v>
      </c>
      <c r="K295" s="3" t="s">
        <v>2675</v>
      </c>
      <c r="L295" s="2" t="s">
        <v>1293</v>
      </c>
      <c r="M295" s="2" t="s">
        <v>3287</v>
      </c>
    </row>
    <row r="296" spans="1:13" x14ac:dyDescent="0.2">
      <c r="A296" s="2" t="s">
        <v>2792</v>
      </c>
      <c r="B296" s="2">
        <v>295</v>
      </c>
      <c r="C296" s="2">
        <v>2005</v>
      </c>
      <c r="D296" s="2" t="s">
        <v>2161</v>
      </c>
      <c r="E296" s="2" t="s">
        <v>1288</v>
      </c>
      <c r="F296" s="2" t="s">
        <v>2122</v>
      </c>
      <c r="G296" s="2" t="s">
        <v>1720</v>
      </c>
      <c r="I296" s="2">
        <v>1</v>
      </c>
      <c r="J296" s="2" t="s">
        <v>2592</v>
      </c>
      <c r="K296" s="2" t="s">
        <v>3157</v>
      </c>
      <c r="L296" s="3" t="s">
        <v>1289</v>
      </c>
      <c r="M296" s="2" t="s">
        <v>3287</v>
      </c>
    </row>
    <row r="297" spans="1:13" x14ac:dyDescent="0.2">
      <c r="A297" s="2" t="s">
        <v>2792</v>
      </c>
      <c r="B297" s="2">
        <v>296</v>
      </c>
      <c r="C297" s="2">
        <v>2005</v>
      </c>
      <c r="D297" s="2" t="s">
        <v>1841</v>
      </c>
      <c r="E297" s="2" t="s">
        <v>1287</v>
      </c>
      <c r="F297" s="2" t="s">
        <v>2670</v>
      </c>
      <c r="G297" s="2" t="s">
        <v>2671</v>
      </c>
      <c r="J297" s="2" t="s">
        <v>2592</v>
      </c>
      <c r="K297" s="2" t="s">
        <v>2672</v>
      </c>
      <c r="L297" s="2" t="s">
        <v>3174</v>
      </c>
      <c r="M297" s="2" t="s">
        <v>3287</v>
      </c>
    </row>
    <row r="298" spans="1:13" x14ac:dyDescent="0.2">
      <c r="A298" s="2" t="s">
        <v>2792</v>
      </c>
      <c r="B298" s="2">
        <v>297</v>
      </c>
      <c r="C298" s="2">
        <v>2005</v>
      </c>
      <c r="D298" s="2" t="s">
        <v>1837</v>
      </c>
      <c r="E298" s="2" t="s">
        <v>1838</v>
      </c>
      <c r="F298" s="2" t="s">
        <v>1839</v>
      </c>
      <c r="G298" s="2" t="s">
        <v>2553</v>
      </c>
      <c r="J298" s="2" t="s">
        <v>2592</v>
      </c>
      <c r="K298" s="2" t="s">
        <v>2673</v>
      </c>
      <c r="L298" s="2" t="s">
        <v>1840</v>
      </c>
      <c r="M298" s="2" t="s">
        <v>3287</v>
      </c>
    </row>
    <row r="299" spans="1:13" x14ac:dyDescent="0.2">
      <c r="A299" s="2" t="s">
        <v>2792</v>
      </c>
      <c r="B299" s="2">
        <v>298</v>
      </c>
      <c r="C299" s="2">
        <v>2005</v>
      </c>
      <c r="D299" s="2" t="s">
        <v>2725</v>
      </c>
      <c r="E299" s="2" t="s">
        <v>1271</v>
      </c>
      <c r="F299" s="2" t="s">
        <v>2064</v>
      </c>
      <c r="G299" s="2" t="s">
        <v>3158</v>
      </c>
      <c r="J299" s="2" t="s">
        <v>1097</v>
      </c>
      <c r="K299" s="2" t="s">
        <v>2866</v>
      </c>
      <c r="L299" s="3" t="s">
        <v>1836</v>
      </c>
      <c r="M299" s="2" t="s">
        <v>3287</v>
      </c>
    </row>
    <row r="300" spans="1:13" x14ac:dyDescent="0.2">
      <c r="A300" s="2" t="s">
        <v>2792</v>
      </c>
      <c r="B300" s="2">
        <v>299</v>
      </c>
      <c r="C300" s="2">
        <v>2005</v>
      </c>
      <c r="D300" s="2" t="s">
        <v>2725</v>
      </c>
      <c r="E300" s="2" t="s">
        <v>1271</v>
      </c>
      <c r="F300" s="2" t="s">
        <v>2064</v>
      </c>
      <c r="G300" s="2" t="s">
        <v>3158</v>
      </c>
      <c r="J300" s="2" t="s">
        <v>2592</v>
      </c>
      <c r="K300" s="2" t="s">
        <v>3159</v>
      </c>
      <c r="L300" s="3" t="s">
        <v>1836</v>
      </c>
      <c r="M300" s="2" t="s">
        <v>3287</v>
      </c>
    </row>
    <row r="301" spans="1:13" x14ac:dyDescent="0.2">
      <c r="A301" s="2" t="s">
        <v>2792</v>
      </c>
      <c r="B301" s="2">
        <v>300</v>
      </c>
      <c r="C301" s="2">
        <v>2005</v>
      </c>
      <c r="D301" s="2" t="s">
        <v>2724</v>
      </c>
      <c r="E301" s="2" t="s">
        <v>1269</v>
      </c>
      <c r="F301" s="2" t="s">
        <v>1717</v>
      </c>
      <c r="G301" s="2" t="s">
        <v>1718</v>
      </c>
      <c r="J301" s="2" t="s">
        <v>2592</v>
      </c>
      <c r="K301" s="2" t="s">
        <v>1719</v>
      </c>
      <c r="L301" s="2" t="s">
        <v>1270</v>
      </c>
      <c r="M301" s="2" t="s">
        <v>3287</v>
      </c>
    </row>
    <row r="302" spans="1:13" x14ac:dyDescent="0.2">
      <c r="A302" s="2" t="s">
        <v>2792</v>
      </c>
      <c r="B302" s="2">
        <v>301</v>
      </c>
      <c r="C302" s="2">
        <v>2005</v>
      </c>
      <c r="D302" s="2" t="s">
        <v>2726</v>
      </c>
      <c r="E302" s="2" t="s">
        <v>1267</v>
      </c>
      <c r="F302" s="2" t="s">
        <v>2546</v>
      </c>
      <c r="G302" s="2" t="s">
        <v>2547</v>
      </c>
      <c r="I302" s="2">
        <v>1</v>
      </c>
      <c r="J302" s="2" t="s">
        <v>1097</v>
      </c>
      <c r="K302" s="2" t="s">
        <v>2548</v>
      </c>
      <c r="L302" s="2" t="s">
        <v>1268</v>
      </c>
      <c r="M302" s="2" t="s">
        <v>3287</v>
      </c>
    </row>
    <row r="303" spans="1:13" x14ac:dyDescent="0.2">
      <c r="A303" s="2" t="s">
        <v>2792</v>
      </c>
      <c r="B303" s="2">
        <v>302</v>
      </c>
      <c r="C303" s="2">
        <v>2006</v>
      </c>
      <c r="D303" s="2" t="s">
        <v>1984</v>
      </c>
      <c r="E303" s="2" t="s">
        <v>1985</v>
      </c>
      <c r="F303" s="2" t="s">
        <v>1986</v>
      </c>
      <c r="G303" s="2" t="s">
        <v>1987</v>
      </c>
      <c r="K303" s="3" t="s">
        <v>1988</v>
      </c>
      <c r="M303" s="2" t="s">
        <v>3287</v>
      </c>
    </row>
    <row r="304" spans="1:13" x14ac:dyDescent="0.2">
      <c r="A304" s="2" t="s">
        <v>2792</v>
      </c>
      <c r="B304" s="2">
        <v>303</v>
      </c>
      <c r="C304" s="2">
        <v>2006</v>
      </c>
      <c r="D304" s="2" t="s">
        <v>1989</v>
      </c>
      <c r="E304" s="2" t="s">
        <v>1990</v>
      </c>
      <c r="F304" s="2" t="s">
        <v>1991</v>
      </c>
      <c r="G304" s="2" t="s">
        <v>1992</v>
      </c>
      <c r="K304" s="3" t="s">
        <v>3204</v>
      </c>
      <c r="M304" s="2" t="s">
        <v>3287</v>
      </c>
    </row>
    <row r="305" spans="1:13" x14ac:dyDescent="0.2">
      <c r="A305" s="2" t="s">
        <v>2792</v>
      </c>
      <c r="B305" s="2">
        <v>304</v>
      </c>
      <c r="C305" s="2">
        <v>2006</v>
      </c>
      <c r="D305" s="2" t="s">
        <v>3205</v>
      </c>
      <c r="E305" s="2" t="s">
        <v>3206</v>
      </c>
      <c r="F305" s="2" t="s">
        <v>3207</v>
      </c>
      <c r="G305" s="2" t="s">
        <v>3208</v>
      </c>
      <c r="I305" s="2">
        <v>1</v>
      </c>
      <c r="K305" s="3" t="s">
        <v>3209</v>
      </c>
      <c r="M305" s="2" t="s">
        <v>3287</v>
      </c>
    </row>
    <row r="306" spans="1:13" x14ac:dyDescent="0.2">
      <c r="A306" s="2" t="s">
        <v>2792</v>
      </c>
      <c r="B306" s="2">
        <v>305</v>
      </c>
      <c r="C306" s="2">
        <v>2006</v>
      </c>
      <c r="D306" s="2" t="s">
        <v>3205</v>
      </c>
      <c r="E306" s="2" t="s">
        <v>3210</v>
      </c>
      <c r="F306" s="2" t="s">
        <v>3211</v>
      </c>
      <c r="G306" s="2" t="s">
        <v>3212</v>
      </c>
      <c r="K306" s="2" t="s">
        <v>3213</v>
      </c>
      <c r="M306" s="2" t="s">
        <v>3287</v>
      </c>
    </row>
    <row r="307" spans="1:13" x14ac:dyDescent="0.2">
      <c r="A307" s="2" t="s">
        <v>2792</v>
      </c>
      <c r="B307" s="2">
        <v>306</v>
      </c>
      <c r="C307" s="2">
        <v>2006</v>
      </c>
      <c r="D307" s="2" t="s">
        <v>2496</v>
      </c>
      <c r="E307" s="2" t="s">
        <v>3214</v>
      </c>
      <c r="F307" s="2" t="s">
        <v>3215</v>
      </c>
      <c r="G307" s="2" t="s">
        <v>3216</v>
      </c>
      <c r="K307" s="3" t="s">
        <v>3217</v>
      </c>
      <c r="M307" s="2" t="s">
        <v>3287</v>
      </c>
    </row>
    <row r="308" spans="1:13" x14ac:dyDescent="0.2">
      <c r="A308" s="2" t="s">
        <v>2792</v>
      </c>
      <c r="B308" s="2">
        <v>307</v>
      </c>
      <c r="C308" s="2">
        <v>2006</v>
      </c>
      <c r="D308" s="2" t="s">
        <v>3218</v>
      </c>
      <c r="E308" s="2" t="s">
        <v>3219</v>
      </c>
      <c r="F308" s="2" t="s">
        <v>2634</v>
      </c>
      <c r="G308" s="2" t="s">
        <v>2635</v>
      </c>
      <c r="K308" s="3" t="s">
        <v>3220</v>
      </c>
      <c r="M308" s="2" t="s">
        <v>3287</v>
      </c>
    </row>
    <row r="309" spans="1:13" x14ac:dyDescent="0.2">
      <c r="A309" s="2" t="s">
        <v>2792</v>
      </c>
      <c r="B309" s="2">
        <v>308</v>
      </c>
      <c r="C309" s="2">
        <v>2006</v>
      </c>
      <c r="D309" s="2" t="s">
        <v>3218</v>
      </c>
      <c r="E309" s="2" t="s">
        <v>3219</v>
      </c>
      <c r="F309" s="2" t="s">
        <v>2634</v>
      </c>
      <c r="G309" s="2" t="s">
        <v>2635</v>
      </c>
      <c r="K309" s="3" t="s">
        <v>3221</v>
      </c>
      <c r="M309" s="2" t="s">
        <v>3287</v>
      </c>
    </row>
    <row r="310" spans="1:13" x14ac:dyDescent="0.2">
      <c r="A310" s="2" t="s">
        <v>2792</v>
      </c>
      <c r="B310" s="2">
        <v>309</v>
      </c>
      <c r="C310" s="2">
        <v>2006</v>
      </c>
      <c r="D310" s="2" t="s">
        <v>3222</v>
      </c>
      <c r="E310" s="2" t="s">
        <v>3223</v>
      </c>
      <c r="F310" s="2" t="s">
        <v>3224</v>
      </c>
      <c r="G310" s="2" t="s">
        <v>3225</v>
      </c>
      <c r="K310" s="2" t="s">
        <v>3226</v>
      </c>
      <c r="M310" s="2" t="s">
        <v>3287</v>
      </c>
    </row>
    <row r="311" spans="1:13" x14ac:dyDescent="0.2">
      <c r="A311" s="2" t="s">
        <v>2792</v>
      </c>
      <c r="B311" s="2">
        <v>310</v>
      </c>
      <c r="C311" s="2">
        <v>2006</v>
      </c>
      <c r="D311" s="2" t="s">
        <v>3227</v>
      </c>
      <c r="E311" s="2" t="s">
        <v>3228</v>
      </c>
      <c r="F311" s="2" t="s">
        <v>3229</v>
      </c>
      <c r="G311" s="2" t="s">
        <v>3230</v>
      </c>
      <c r="K311" s="3" t="s">
        <v>3231</v>
      </c>
      <c r="M311" s="2" t="s">
        <v>3287</v>
      </c>
    </row>
    <row r="312" spans="1:13" x14ac:dyDescent="0.2">
      <c r="A312" s="2" t="s">
        <v>2792</v>
      </c>
      <c r="B312" s="2">
        <v>311</v>
      </c>
      <c r="C312" s="2">
        <v>2006</v>
      </c>
      <c r="D312" s="2" t="s">
        <v>3232</v>
      </c>
      <c r="E312" s="2" t="s">
        <v>3233</v>
      </c>
      <c r="F312" s="2" t="s">
        <v>3234</v>
      </c>
      <c r="G312" s="2" t="s">
        <v>3235</v>
      </c>
      <c r="K312" s="2" t="s">
        <v>3236</v>
      </c>
      <c r="M312" s="2" t="s">
        <v>3287</v>
      </c>
    </row>
    <row r="313" spans="1:13" x14ac:dyDescent="0.2">
      <c r="A313" s="2" t="s">
        <v>2792</v>
      </c>
      <c r="B313" s="2">
        <v>312</v>
      </c>
      <c r="C313" s="2">
        <v>2006</v>
      </c>
      <c r="D313" s="2" t="s">
        <v>3237</v>
      </c>
      <c r="E313" s="2" t="s">
        <v>2130</v>
      </c>
      <c r="F313" s="2" t="s">
        <v>2131</v>
      </c>
      <c r="G313" s="2" t="s">
        <v>2132</v>
      </c>
      <c r="K313" s="2" t="s">
        <v>2133</v>
      </c>
      <c r="M313" s="2" t="s">
        <v>3287</v>
      </c>
    </row>
    <row r="314" spans="1:13" x14ac:dyDescent="0.2">
      <c r="A314" s="2" t="s">
        <v>2792</v>
      </c>
      <c r="B314" s="2">
        <v>313</v>
      </c>
      <c r="C314" s="2">
        <v>2006</v>
      </c>
      <c r="D314" s="2" t="s">
        <v>3237</v>
      </c>
      <c r="E314" s="2" t="s">
        <v>3238</v>
      </c>
      <c r="F314" s="2" t="s">
        <v>3239</v>
      </c>
      <c r="G314" s="2" t="s">
        <v>3240</v>
      </c>
      <c r="K314" s="3" t="s">
        <v>3241</v>
      </c>
      <c r="M314" s="2" t="s">
        <v>3287</v>
      </c>
    </row>
    <row r="315" spans="1:13" x14ac:dyDescent="0.2">
      <c r="A315" s="2" t="s">
        <v>2792</v>
      </c>
      <c r="B315" s="2">
        <v>314</v>
      </c>
      <c r="C315" s="2">
        <v>2006</v>
      </c>
      <c r="D315" s="2" t="s">
        <v>2134</v>
      </c>
      <c r="E315" s="2" t="s">
        <v>2135</v>
      </c>
      <c r="F315" s="2" t="s">
        <v>2136</v>
      </c>
      <c r="G315" s="2" t="s">
        <v>2137</v>
      </c>
      <c r="K315" s="3" t="s">
        <v>2138</v>
      </c>
      <c r="M315" s="2" t="s">
        <v>3287</v>
      </c>
    </row>
    <row r="316" spans="1:13" x14ac:dyDescent="0.2">
      <c r="A316" s="2" t="s">
        <v>2792</v>
      </c>
      <c r="B316" s="2">
        <v>315</v>
      </c>
      <c r="C316" s="2">
        <v>2007</v>
      </c>
      <c r="D316" s="2" t="s">
        <v>1984</v>
      </c>
      <c r="E316" s="2" t="s">
        <v>2139</v>
      </c>
      <c r="F316" s="2" t="s">
        <v>2140</v>
      </c>
      <c r="G316" s="2" t="s">
        <v>2141</v>
      </c>
      <c r="K316" s="3" t="s">
        <v>2145</v>
      </c>
      <c r="M316" s="2" t="s">
        <v>3287</v>
      </c>
    </row>
    <row r="317" spans="1:13" x14ac:dyDescent="0.2">
      <c r="A317" s="2" t="s">
        <v>2792</v>
      </c>
      <c r="B317" s="2">
        <v>316</v>
      </c>
      <c r="C317" s="2">
        <v>2007</v>
      </c>
      <c r="D317" s="2" t="s">
        <v>1984</v>
      </c>
      <c r="E317" s="2" t="s">
        <v>2139</v>
      </c>
      <c r="F317" s="2" t="s">
        <v>2140</v>
      </c>
      <c r="G317" s="2" t="s">
        <v>2141</v>
      </c>
      <c r="K317" s="2" t="s">
        <v>2146</v>
      </c>
      <c r="M317" s="2" t="s">
        <v>3287</v>
      </c>
    </row>
    <row r="318" spans="1:13" x14ac:dyDescent="0.2">
      <c r="A318" s="2" t="s">
        <v>2792</v>
      </c>
      <c r="B318" s="2">
        <v>317</v>
      </c>
      <c r="C318" s="2">
        <v>2007</v>
      </c>
      <c r="D318" s="2" t="s">
        <v>2147</v>
      </c>
      <c r="E318" s="2" t="s">
        <v>2148</v>
      </c>
      <c r="F318" s="2" t="s">
        <v>2149</v>
      </c>
      <c r="G318" s="2" t="s">
        <v>2150</v>
      </c>
      <c r="H318" s="2">
        <v>1</v>
      </c>
      <c r="I318" s="2">
        <v>1</v>
      </c>
      <c r="K318" s="3" t="s">
        <v>2151</v>
      </c>
      <c r="M318" s="2" t="s">
        <v>3287</v>
      </c>
    </row>
    <row r="319" spans="1:13" x14ac:dyDescent="0.2">
      <c r="A319" s="2" t="s">
        <v>2792</v>
      </c>
      <c r="B319" s="2">
        <v>318</v>
      </c>
      <c r="C319" s="2">
        <v>2007</v>
      </c>
      <c r="D319" s="2" t="s">
        <v>2152</v>
      </c>
      <c r="E319" s="2" t="s">
        <v>2153</v>
      </c>
      <c r="F319" s="2" t="s">
        <v>2154</v>
      </c>
      <c r="G319" s="2" t="s">
        <v>2155</v>
      </c>
      <c r="K319" s="3" t="s">
        <v>2156</v>
      </c>
      <c r="M319" s="2" t="s">
        <v>3287</v>
      </c>
    </row>
    <row r="320" spans="1:13" x14ac:dyDescent="0.2">
      <c r="A320" s="2" t="s">
        <v>2792</v>
      </c>
      <c r="B320" s="2">
        <v>319</v>
      </c>
      <c r="C320" s="2">
        <v>2007</v>
      </c>
      <c r="D320" s="2" t="s">
        <v>2157</v>
      </c>
      <c r="E320" s="2" t="s">
        <v>2158</v>
      </c>
      <c r="F320" s="2" t="s">
        <v>2320</v>
      </c>
      <c r="G320" s="2" t="s">
        <v>2159</v>
      </c>
      <c r="K320" s="2" t="s">
        <v>2160</v>
      </c>
      <c r="M320" s="2" t="s">
        <v>3287</v>
      </c>
    </row>
    <row r="321" spans="1:13" x14ac:dyDescent="0.2">
      <c r="A321" s="2" t="s">
        <v>2792</v>
      </c>
      <c r="B321" s="2">
        <v>320</v>
      </c>
      <c r="C321" s="2">
        <v>2007</v>
      </c>
      <c r="D321" s="2" t="s">
        <v>2161</v>
      </c>
      <c r="E321" s="2" t="s">
        <v>2804</v>
      </c>
      <c r="F321" s="2" t="s">
        <v>3234</v>
      </c>
      <c r="G321" s="2" t="s">
        <v>2805</v>
      </c>
      <c r="K321" s="2" t="s">
        <v>2806</v>
      </c>
      <c r="M321" s="2" t="s">
        <v>3287</v>
      </c>
    </row>
    <row r="322" spans="1:13" x14ac:dyDescent="0.2">
      <c r="A322" s="2" t="s">
        <v>2792</v>
      </c>
      <c r="B322" s="2">
        <v>321</v>
      </c>
      <c r="C322" s="2">
        <v>2007</v>
      </c>
      <c r="D322" s="2" t="s">
        <v>2807</v>
      </c>
      <c r="E322" s="2" t="s">
        <v>2808</v>
      </c>
      <c r="F322" s="2" t="s">
        <v>2809</v>
      </c>
      <c r="G322" s="2" t="s">
        <v>2810</v>
      </c>
      <c r="K322" s="2" t="s">
        <v>2811</v>
      </c>
      <c r="M322" s="2" t="s">
        <v>3287</v>
      </c>
    </row>
    <row r="323" spans="1:13" x14ac:dyDescent="0.2">
      <c r="A323" s="2" t="s">
        <v>2792</v>
      </c>
      <c r="B323" s="2">
        <v>322</v>
      </c>
      <c r="C323" s="2">
        <v>2007</v>
      </c>
      <c r="D323" s="2" t="s">
        <v>2812</v>
      </c>
      <c r="E323" s="2" t="s">
        <v>2813</v>
      </c>
      <c r="F323" s="2" t="s">
        <v>2814</v>
      </c>
      <c r="G323" s="2" t="s">
        <v>2815</v>
      </c>
      <c r="K323" s="3" t="s">
        <v>2816</v>
      </c>
      <c r="M323" s="2" t="s">
        <v>3287</v>
      </c>
    </row>
    <row r="324" spans="1:13" x14ac:dyDescent="0.2">
      <c r="A324" s="2" t="s">
        <v>2792</v>
      </c>
      <c r="B324" s="2">
        <v>323</v>
      </c>
      <c r="C324" s="2">
        <v>2007</v>
      </c>
      <c r="D324" s="2" t="s">
        <v>2820</v>
      </c>
      <c r="E324" s="2" t="s">
        <v>3242</v>
      </c>
      <c r="F324" s="2" t="s">
        <v>3243</v>
      </c>
      <c r="G324" s="2" t="s">
        <v>3244</v>
      </c>
      <c r="I324" s="2">
        <v>1</v>
      </c>
      <c r="K324" s="3" t="s">
        <v>2632</v>
      </c>
      <c r="M324" s="2" t="s">
        <v>3287</v>
      </c>
    </row>
    <row r="325" spans="1:13" x14ac:dyDescent="0.2">
      <c r="A325" s="2" t="s">
        <v>2792</v>
      </c>
      <c r="B325" s="2">
        <v>324</v>
      </c>
      <c r="C325" s="2">
        <v>2007</v>
      </c>
      <c r="D325" s="2" t="s">
        <v>2633</v>
      </c>
      <c r="E325" s="2" t="s">
        <v>2653</v>
      </c>
      <c r="F325" s="2" t="s">
        <v>2654</v>
      </c>
      <c r="G325" s="2" t="s">
        <v>2655</v>
      </c>
      <c r="I325" s="2">
        <v>1</v>
      </c>
      <c r="K325" s="2" t="s">
        <v>2656</v>
      </c>
      <c r="M325" s="2" t="s">
        <v>3287</v>
      </c>
    </row>
    <row r="326" spans="1:13" x14ac:dyDescent="0.2">
      <c r="A326" s="2" t="s">
        <v>2792</v>
      </c>
      <c r="B326" s="2">
        <v>325</v>
      </c>
      <c r="C326" s="2">
        <v>2007</v>
      </c>
      <c r="D326" s="2" t="s">
        <v>2657</v>
      </c>
      <c r="E326" s="2" t="s">
        <v>2658</v>
      </c>
      <c r="F326" s="2" t="s">
        <v>2659</v>
      </c>
      <c r="G326" s="2" t="s">
        <v>2660</v>
      </c>
      <c r="I326" s="2">
        <v>1</v>
      </c>
      <c r="K326" s="3" t="s">
        <v>2661</v>
      </c>
      <c r="M326" s="2" t="s">
        <v>3287</v>
      </c>
    </row>
    <row r="327" spans="1:13" x14ac:dyDescent="0.2">
      <c r="A327" s="2" t="s">
        <v>2792</v>
      </c>
      <c r="B327" s="2">
        <v>326</v>
      </c>
      <c r="C327" s="2">
        <v>2007</v>
      </c>
      <c r="D327" s="2" t="s">
        <v>2662</v>
      </c>
      <c r="E327" s="2" t="s">
        <v>2663</v>
      </c>
      <c r="F327" s="2" t="s">
        <v>2664</v>
      </c>
      <c r="G327" s="2" t="s">
        <v>2665</v>
      </c>
      <c r="K327" s="3" t="s">
        <v>2666</v>
      </c>
      <c r="M327" s="2" t="s">
        <v>3287</v>
      </c>
    </row>
    <row r="328" spans="1:13" x14ac:dyDescent="0.2">
      <c r="A328" s="2" t="s">
        <v>2792</v>
      </c>
      <c r="B328" s="2">
        <v>327</v>
      </c>
      <c r="C328" s="2">
        <v>2007</v>
      </c>
      <c r="D328" s="2" t="s">
        <v>2667</v>
      </c>
      <c r="E328" s="2" t="s">
        <v>2668</v>
      </c>
      <c r="F328" s="2" t="s">
        <v>2060</v>
      </c>
      <c r="G328" s="2" t="s">
        <v>2061</v>
      </c>
      <c r="K328" s="2" t="s">
        <v>2062</v>
      </c>
      <c r="M328" s="2" t="s">
        <v>3287</v>
      </c>
    </row>
    <row r="329" spans="1:13" x14ac:dyDescent="0.2">
      <c r="A329" s="2" t="s">
        <v>2792</v>
      </c>
      <c r="B329" s="2">
        <v>328</v>
      </c>
      <c r="C329" s="2">
        <v>2007</v>
      </c>
      <c r="D329" s="2" t="s">
        <v>1405</v>
      </c>
      <c r="E329" s="2" t="s">
        <v>2063</v>
      </c>
      <c r="F329" s="2" t="s">
        <v>2064</v>
      </c>
      <c r="G329" s="2" t="s">
        <v>2065</v>
      </c>
      <c r="K329" s="3" t="s">
        <v>2066</v>
      </c>
      <c r="M329" s="2" t="s">
        <v>3287</v>
      </c>
    </row>
    <row r="330" spans="1:13" x14ac:dyDescent="0.2">
      <c r="A330" s="2" t="s">
        <v>2792</v>
      </c>
      <c r="B330" s="2">
        <v>329</v>
      </c>
      <c r="C330" s="2">
        <v>2007</v>
      </c>
      <c r="D330" s="2" t="s">
        <v>2067</v>
      </c>
      <c r="E330" s="2" t="s">
        <v>2068</v>
      </c>
      <c r="F330" s="2" t="s">
        <v>2069</v>
      </c>
      <c r="G330" s="2" t="s">
        <v>2070</v>
      </c>
      <c r="I330" s="2">
        <v>1</v>
      </c>
      <c r="K330" s="3" t="s">
        <v>2903</v>
      </c>
      <c r="M330" s="2" t="s">
        <v>3287</v>
      </c>
    </row>
    <row r="331" spans="1:13" x14ac:dyDescent="0.2">
      <c r="A331" s="2" t="s">
        <v>2792</v>
      </c>
      <c r="B331" s="2">
        <v>330</v>
      </c>
      <c r="C331" s="2">
        <v>2007</v>
      </c>
      <c r="D331" s="2" t="s">
        <v>2904</v>
      </c>
      <c r="E331" s="2" t="s">
        <v>2905</v>
      </c>
      <c r="F331" s="2" t="s">
        <v>2906</v>
      </c>
      <c r="G331" s="2" t="s">
        <v>2907</v>
      </c>
      <c r="I331" s="2">
        <v>1</v>
      </c>
      <c r="K331" s="3" t="s">
        <v>3176</v>
      </c>
      <c r="M331" s="2" t="s">
        <v>3287</v>
      </c>
    </row>
    <row r="332" spans="1:13" x14ac:dyDescent="0.2">
      <c r="A332" s="2" t="s">
        <v>2792</v>
      </c>
      <c r="B332" s="2">
        <v>331</v>
      </c>
      <c r="C332" s="2">
        <v>2008</v>
      </c>
      <c r="D332" s="2" t="s">
        <v>2908</v>
      </c>
      <c r="E332" s="2" t="s">
        <v>2909</v>
      </c>
      <c r="F332" s="2" t="s">
        <v>2910</v>
      </c>
      <c r="G332" s="2" t="s">
        <v>2911</v>
      </c>
      <c r="K332" s="2" t="s">
        <v>2912</v>
      </c>
      <c r="M332" s="2" t="s">
        <v>3287</v>
      </c>
    </row>
    <row r="333" spans="1:13" x14ac:dyDescent="0.2">
      <c r="A333" s="2" t="s">
        <v>2792</v>
      </c>
      <c r="B333" s="2">
        <v>332</v>
      </c>
      <c r="C333" s="2">
        <v>2008</v>
      </c>
      <c r="D333" s="2" t="s">
        <v>2203</v>
      </c>
      <c r="E333" s="2" t="s">
        <v>2913</v>
      </c>
      <c r="F333" s="2" t="s">
        <v>2914</v>
      </c>
      <c r="G333" s="2" t="s">
        <v>2915</v>
      </c>
      <c r="K333" s="2" t="s">
        <v>2916</v>
      </c>
      <c r="M333" s="2" t="s">
        <v>3287</v>
      </c>
    </row>
    <row r="334" spans="1:13" x14ac:dyDescent="0.2">
      <c r="A334" s="2" t="s">
        <v>2792</v>
      </c>
      <c r="B334" s="2">
        <v>333</v>
      </c>
      <c r="C334" s="2">
        <v>2008</v>
      </c>
      <c r="D334" s="2" t="s">
        <v>2917</v>
      </c>
      <c r="E334" s="2" t="s">
        <v>2918</v>
      </c>
      <c r="F334" s="2" t="s">
        <v>2919</v>
      </c>
      <c r="G334" s="2" t="s">
        <v>2920</v>
      </c>
      <c r="K334" s="2" t="s">
        <v>2921</v>
      </c>
      <c r="M334" s="2" t="s">
        <v>3287</v>
      </c>
    </row>
    <row r="335" spans="1:13" x14ac:dyDescent="0.2">
      <c r="A335" s="2" t="s">
        <v>2792</v>
      </c>
      <c r="B335" s="2">
        <v>334</v>
      </c>
      <c r="C335" s="2">
        <v>2008</v>
      </c>
      <c r="D335" s="2" t="s">
        <v>2922</v>
      </c>
      <c r="E335" s="2" t="s">
        <v>2923</v>
      </c>
      <c r="F335" s="2" t="s">
        <v>2924</v>
      </c>
      <c r="G335" s="2" t="s">
        <v>2095</v>
      </c>
      <c r="K335" s="2" t="s">
        <v>2096</v>
      </c>
      <c r="M335" s="2" t="s">
        <v>3287</v>
      </c>
    </row>
    <row r="336" spans="1:13" x14ac:dyDescent="0.2">
      <c r="A336" s="2" t="s">
        <v>2792</v>
      </c>
      <c r="B336" s="2">
        <v>335</v>
      </c>
      <c r="C336" s="2">
        <v>2009</v>
      </c>
      <c r="D336" s="2" t="s">
        <v>2097</v>
      </c>
      <c r="E336" s="2" t="s">
        <v>2098</v>
      </c>
      <c r="F336" s="2" t="s">
        <v>2099</v>
      </c>
      <c r="G336" s="2" t="s">
        <v>2100</v>
      </c>
      <c r="K336" s="2" t="s">
        <v>2101</v>
      </c>
      <c r="M336" s="2" t="s">
        <v>3287</v>
      </c>
    </row>
    <row r="337" spans="1:13" x14ac:dyDescent="0.2">
      <c r="A337" s="2" t="s">
        <v>2792</v>
      </c>
      <c r="B337" s="2">
        <v>336</v>
      </c>
      <c r="C337" s="2">
        <v>2009</v>
      </c>
      <c r="D337" s="2" t="s">
        <v>2102</v>
      </c>
      <c r="E337" s="2" t="s">
        <v>2103</v>
      </c>
      <c r="F337" s="2" t="s">
        <v>2104</v>
      </c>
      <c r="G337" s="2" t="s">
        <v>2105</v>
      </c>
      <c r="I337" s="2">
        <v>1</v>
      </c>
      <c r="K337" s="2" t="s">
        <v>2106</v>
      </c>
      <c r="M337" s="2" t="s">
        <v>3287</v>
      </c>
    </row>
    <row r="338" spans="1:13" x14ac:dyDescent="0.2">
      <c r="A338" s="2" t="s">
        <v>2792</v>
      </c>
      <c r="B338" s="2">
        <v>337</v>
      </c>
      <c r="C338" s="2">
        <v>2009</v>
      </c>
      <c r="D338" s="2" t="s">
        <v>1420</v>
      </c>
      <c r="E338" s="2" t="s">
        <v>2107</v>
      </c>
      <c r="F338" s="2" t="s">
        <v>2108</v>
      </c>
      <c r="G338" s="2" t="s">
        <v>2109</v>
      </c>
      <c r="K338" s="3" t="s">
        <v>2110</v>
      </c>
      <c r="M338" s="2" t="s">
        <v>3287</v>
      </c>
    </row>
    <row r="339" spans="1:13" x14ac:dyDescent="0.2">
      <c r="A339" s="2" t="s">
        <v>2792</v>
      </c>
      <c r="B339" s="2">
        <v>338</v>
      </c>
      <c r="C339" s="2">
        <v>2009</v>
      </c>
      <c r="D339" s="2" t="s">
        <v>2111</v>
      </c>
      <c r="E339" s="2" t="s">
        <v>2112</v>
      </c>
      <c r="F339" s="2" t="s">
        <v>2113</v>
      </c>
      <c r="G339" s="2" t="s">
        <v>2114</v>
      </c>
      <c r="K339" s="2" t="s">
        <v>2115</v>
      </c>
      <c r="M339" s="2" t="s">
        <v>3287</v>
      </c>
    </row>
    <row r="340" spans="1:13" x14ac:dyDescent="0.2">
      <c r="A340" s="2" t="s">
        <v>2792</v>
      </c>
      <c r="B340" s="2">
        <v>339</v>
      </c>
      <c r="C340" s="2">
        <v>2009</v>
      </c>
      <c r="D340" s="2" t="s">
        <v>1811</v>
      </c>
      <c r="E340" s="2" t="s">
        <v>2116</v>
      </c>
      <c r="F340" s="2" t="s">
        <v>2117</v>
      </c>
      <c r="G340" s="2" t="s">
        <v>2118</v>
      </c>
      <c r="K340" s="2" t="s">
        <v>2119</v>
      </c>
      <c r="M340" s="2" t="s">
        <v>3287</v>
      </c>
    </row>
    <row r="341" spans="1:13" x14ac:dyDescent="0.2">
      <c r="A341" s="2" t="s">
        <v>2792</v>
      </c>
      <c r="B341" s="2">
        <v>340</v>
      </c>
      <c r="C341" s="2">
        <v>2009</v>
      </c>
      <c r="D341" s="2" t="s">
        <v>2120</v>
      </c>
      <c r="E341" s="2" t="s">
        <v>2121</v>
      </c>
      <c r="F341" s="2" t="s">
        <v>2122</v>
      </c>
      <c r="G341" s="2" t="s">
        <v>2123</v>
      </c>
      <c r="K341" s="3" t="s">
        <v>2124</v>
      </c>
      <c r="M341" s="2" t="s">
        <v>3287</v>
      </c>
    </row>
    <row r="342" spans="1:13" x14ac:dyDescent="0.2">
      <c r="A342" s="2" t="s">
        <v>2792</v>
      </c>
      <c r="B342" s="2">
        <v>341</v>
      </c>
      <c r="C342" s="2">
        <v>2010</v>
      </c>
      <c r="D342" s="2" t="s">
        <v>2125</v>
      </c>
      <c r="E342" s="2" t="s">
        <v>2126</v>
      </c>
      <c r="F342" s="2" t="s">
        <v>2127</v>
      </c>
      <c r="G342" s="2" t="s">
        <v>2128</v>
      </c>
      <c r="K342" s="3" t="s">
        <v>2129</v>
      </c>
      <c r="M342" s="2" t="s">
        <v>3287</v>
      </c>
    </row>
    <row r="343" spans="1:13" x14ac:dyDescent="0.2">
      <c r="A343" s="2" t="s">
        <v>2792</v>
      </c>
      <c r="B343" s="2">
        <v>342</v>
      </c>
      <c r="C343" s="2">
        <v>2001</v>
      </c>
      <c r="D343" s="2" t="s">
        <v>1826</v>
      </c>
      <c r="E343" s="2" t="s">
        <v>3280</v>
      </c>
      <c r="F343" s="2" t="s">
        <v>3279</v>
      </c>
      <c r="G343" s="2" t="s">
        <v>3278</v>
      </c>
      <c r="J343" s="2" t="s">
        <v>1097</v>
      </c>
      <c r="K343" s="3" t="s">
        <v>3277</v>
      </c>
      <c r="L343" s="2" t="s">
        <v>3291</v>
      </c>
      <c r="M343" s="2" t="s">
        <v>3287</v>
      </c>
    </row>
    <row r="344" spans="1:13" x14ac:dyDescent="0.2">
      <c r="A344" s="2" t="s">
        <v>2792</v>
      </c>
      <c r="B344" s="2">
        <v>343</v>
      </c>
      <c r="C344" s="2">
        <v>2008</v>
      </c>
      <c r="D344" s="2" t="s">
        <v>3281</v>
      </c>
      <c r="E344" s="2" t="s">
        <v>3282</v>
      </c>
      <c r="F344" s="2" t="s">
        <v>3290</v>
      </c>
      <c r="G344" s="2" t="s">
        <v>3283</v>
      </c>
      <c r="I344" s="2">
        <v>1</v>
      </c>
      <c r="K344" s="2" t="s">
        <v>3284</v>
      </c>
      <c r="L344" s="2" t="s">
        <v>3289</v>
      </c>
      <c r="M344" s="2" t="s">
        <v>3287</v>
      </c>
    </row>
    <row r="345" spans="1:13" x14ac:dyDescent="0.2">
      <c r="A345" s="2" t="s">
        <v>2792</v>
      </c>
      <c r="B345" s="2">
        <v>344</v>
      </c>
      <c r="C345" s="2">
        <v>1996</v>
      </c>
      <c r="D345" s="2" t="s">
        <v>3292</v>
      </c>
      <c r="E345" s="2" t="s">
        <v>3293</v>
      </c>
      <c r="F345" s="2" t="s">
        <v>3294</v>
      </c>
      <c r="G345" s="2" t="s">
        <v>3295</v>
      </c>
      <c r="I345" s="2">
        <v>1</v>
      </c>
      <c r="K345" s="2" t="s">
        <v>3296</v>
      </c>
      <c r="L345" s="2" t="s">
        <v>3297</v>
      </c>
    </row>
    <row r="346" spans="1:13" x14ac:dyDescent="0.2">
      <c r="A346" s="2" t="s">
        <v>2792</v>
      </c>
      <c r="B346" s="2">
        <v>345</v>
      </c>
      <c r="C346" s="2">
        <v>2012</v>
      </c>
      <c r="D346" s="2" t="s">
        <v>2157</v>
      </c>
      <c r="E346" s="2" t="s">
        <v>3304</v>
      </c>
      <c r="F346" s="2" t="s">
        <v>3308</v>
      </c>
      <c r="G346" s="2" t="s">
        <v>3309</v>
      </c>
      <c r="J346" s="2" t="s">
        <v>2951</v>
      </c>
      <c r="K346" s="2" t="s">
        <v>3305</v>
      </c>
      <c r="L346" s="2" t="s">
        <v>3307</v>
      </c>
    </row>
    <row r="347" spans="1:13" x14ac:dyDescent="0.2">
      <c r="A347" s="2" t="s">
        <v>2792</v>
      </c>
      <c r="B347" s="2">
        <v>346</v>
      </c>
      <c r="C347" s="2">
        <v>2012</v>
      </c>
      <c r="D347" s="2" t="s">
        <v>2157</v>
      </c>
      <c r="E347" s="2" t="s">
        <v>3304</v>
      </c>
      <c r="F347" s="2" t="s">
        <v>3308</v>
      </c>
      <c r="G347" s="2" t="s">
        <v>3309</v>
      </c>
      <c r="I347" s="2">
        <v>1</v>
      </c>
      <c r="K347" s="2" t="s">
        <v>3306</v>
      </c>
      <c r="L347" s="2" t="s">
        <v>3307</v>
      </c>
    </row>
    <row r="348" spans="1:13" x14ac:dyDescent="0.2">
      <c r="A348" s="2" t="s">
        <v>2792</v>
      </c>
      <c r="B348" s="2">
        <v>347</v>
      </c>
      <c r="C348" s="2">
        <v>1997</v>
      </c>
      <c r="D348" s="2" t="s">
        <v>3310</v>
      </c>
      <c r="E348" s="2" t="s">
        <v>3311</v>
      </c>
      <c r="F348" s="2" t="s">
        <v>3312</v>
      </c>
      <c r="G348" s="2" t="s">
        <v>3313</v>
      </c>
      <c r="I348" s="2">
        <v>1</v>
      </c>
      <c r="K348" s="2" t="s">
        <v>3314</v>
      </c>
      <c r="L348" s="2" t="s">
        <v>3315</v>
      </c>
    </row>
  </sheetData>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3"/>
  <sheetViews>
    <sheetView workbookViewId="0"/>
  </sheetViews>
  <sheetFormatPr defaultRowHeight="12.75" x14ac:dyDescent="0.2"/>
  <cols>
    <col min="1" max="1" width="10.5703125" style="1" customWidth="1"/>
    <col min="2" max="2" width="4.140625" style="1" customWidth="1"/>
    <col min="3" max="3" width="23.5703125" style="1" customWidth="1"/>
    <col min="4" max="4" width="7" style="1" customWidth="1"/>
    <col min="5" max="5" width="12.140625" style="6" customWidth="1"/>
    <col min="6" max="6" width="23.28515625" style="1" customWidth="1"/>
    <col min="7" max="7" width="4.5703125" style="1" customWidth="1"/>
    <col min="8" max="8" width="9.140625" style="1"/>
    <col min="9" max="9" width="45.140625" style="1" customWidth="1"/>
    <col min="10" max="10" width="43.28515625" style="1" customWidth="1"/>
    <col min="11" max="11" width="3" style="1" customWidth="1"/>
    <col min="12" max="16384" width="9.140625" style="1"/>
  </cols>
  <sheetData>
    <row r="1" spans="1:12" x14ac:dyDescent="0.2">
      <c r="A1" s="7" t="s">
        <v>1091</v>
      </c>
      <c r="B1" s="7" t="s">
        <v>1128</v>
      </c>
      <c r="C1" s="7" t="s">
        <v>2797</v>
      </c>
      <c r="D1" s="4" t="s">
        <v>1093</v>
      </c>
      <c r="E1" s="8" t="s">
        <v>1094</v>
      </c>
      <c r="F1" s="7" t="s">
        <v>428</v>
      </c>
      <c r="G1" s="1" t="s">
        <v>2818</v>
      </c>
      <c r="H1" s="4" t="s">
        <v>1092</v>
      </c>
      <c r="I1" s="4" t="s">
        <v>1095</v>
      </c>
      <c r="J1" s="7" t="s">
        <v>2798</v>
      </c>
      <c r="L1" s="1" t="s">
        <v>853</v>
      </c>
    </row>
    <row r="2" spans="1:12" x14ac:dyDescent="0.2">
      <c r="A2" s="4" t="s">
        <v>1096</v>
      </c>
      <c r="B2" s="4">
        <v>1</v>
      </c>
      <c r="C2" s="4" t="s">
        <v>437</v>
      </c>
      <c r="D2" s="4">
        <v>1988</v>
      </c>
      <c r="E2" s="6">
        <v>32366</v>
      </c>
      <c r="F2" s="4" t="s">
        <v>1994</v>
      </c>
      <c r="H2" s="4" t="s">
        <v>2592</v>
      </c>
      <c r="I2" s="4" t="s">
        <v>1446</v>
      </c>
      <c r="J2" s="1" t="s">
        <v>1995</v>
      </c>
      <c r="L2" s="2" t="s">
        <v>893</v>
      </c>
    </row>
    <row r="3" spans="1:12" x14ac:dyDescent="0.2">
      <c r="A3" s="4" t="s">
        <v>1096</v>
      </c>
      <c r="B3" s="4">
        <v>2</v>
      </c>
      <c r="C3" s="4" t="s">
        <v>437</v>
      </c>
      <c r="D3" s="4">
        <v>1988</v>
      </c>
      <c r="E3" s="6">
        <v>32366</v>
      </c>
      <c r="F3" s="4" t="s">
        <v>1994</v>
      </c>
      <c r="H3" s="4" t="s">
        <v>2592</v>
      </c>
      <c r="I3" s="4" t="s">
        <v>1996</v>
      </c>
      <c r="J3" s="1" t="s">
        <v>1995</v>
      </c>
      <c r="L3" s="2" t="s">
        <v>894</v>
      </c>
    </row>
    <row r="4" spans="1:12" x14ac:dyDescent="0.2">
      <c r="A4" s="4" t="s">
        <v>1096</v>
      </c>
      <c r="B4" s="4">
        <v>3</v>
      </c>
      <c r="C4" s="4" t="s">
        <v>437</v>
      </c>
      <c r="D4" s="4">
        <v>1989</v>
      </c>
      <c r="E4" s="6">
        <v>32644</v>
      </c>
      <c r="F4" s="4" t="s">
        <v>1447</v>
      </c>
      <c r="H4" s="4" t="s">
        <v>2592</v>
      </c>
      <c r="I4" s="4" t="s">
        <v>1446</v>
      </c>
      <c r="J4" s="1" t="s">
        <v>1993</v>
      </c>
      <c r="L4" s="2" t="s">
        <v>251</v>
      </c>
    </row>
    <row r="5" spans="1:12" x14ac:dyDescent="0.2">
      <c r="A5" s="4" t="s">
        <v>1096</v>
      </c>
      <c r="B5" s="4">
        <v>4</v>
      </c>
      <c r="C5" s="4" t="s">
        <v>437</v>
      </c>
      <c r="D5" s="4">
        <v>1989</v>
      </c>
      <c r="E5" s="6">
        <v>32668</v>
      </c>
      <c r="F5" s="4" t="s">
        <v>1444</v>
      </c>
      <c r="H5" s="4" t="s">
        <v>2592</v>
      </c>
      <c r="I5" s="4" t="s">
        <v>1435</v>
      </c>
      <c r="J5" s="1" t="s">
        <v>1445</v>
      </c>
      <c r="L5" s="2" t="s">
        <v>895</v>
      </c>
    </row>
    <row r="6" spans="1:12" x14ac:dyDescent="0.2">
      <c r="A6" s="4" t="s">
        <v>1096</v>
      </c>
      <c r="B6" s="4">
        <v>5</v>
      </c>
      <c r="C6" s="4" t="s">
        <v>437</v>
      </c>
      <c r="D6" s="4">
        <v>1989</v>
      </c>
      <c r="E6" s="6">
        <v>32680</v>
      </c>
      <c r="F6" s="4" t="s">
        <v>1442</v>
      </c>
      <c r="H6" s="4" t="s">
        <v>2592</v>
      </c>
      <c r="I6" s="4" t="s">
        <v>1441</v>
      </c>
      <c r="J6" s="1" t="s">
        <v>1443</v>
      </c>
      <c r="L6" s="2" t="s">
        <v>896</v>
      </c>
    </row>
    <row r="7" spans="1:12" x14ac:dyDescent="0.2">
      <c r="A7" s="4" t="s">
        <v>1096</v>
      </c>
      <c r="B7" s="4">
        <v>6</v>
      </c>
      <c r="C7" s="4" t="s">
        <v>437</v>
      </c>
      <c r="D7" s="4">
        <v>1989</v>
      </c>
      <c r="E7" s="6">
        <v>32722</v>
      </c>
      <c r="F7" s="4" t="s">
        <v>1439</v>
      </c>
      <c r="H7" s="4" t="s">
        <v>2592</v>
      </c>
      <c r="I7" s="4" t="s">
        <v>1438</v>
      </c>
      <c r="J7" s="1" t="s">
        <v>1440</v>
      </c>
      <c r="L7" s="2" t="s">
        <v>897</v>
      </c>
    </row>
    <row r="8" spans="1:12" x14ac:dyDescent="0.2">
      <c r="A8" s="4" t="s">
        <v>1096</v>
      </c>
      <c r="B8" s="4">
        <v>7</v>
      </c>
      <c r="C8" s="4" t="s">
        <v>437</v>
      </c>
      <c r="D8" s="4">
        <v>1989</v>
      </c>
      <c r="E8" s="6">
        <v>32779</v>
      </c>
      <c r="F8" s="4" t="s">
        <v>1436</v>
      </c>
      <c r="H8" s="4" t="s">
        <v>2592</v>
      </c>
      <c r="I8" s="4" t="s">
        <v>1435</v>
      </c>
      <c r="J8" s="1" t="s">
        <v>1437</v>
      </c>
    </row>
    <row r="9" spans="1:12" x14ac:dyDescent="0.2">
      <c r="A9" s="4" t="s">
        <v>1096</v>
      </c>
      <c r="B9" s="4">
        <v>8</v>
      </c>
      <c r="C9" s="4" t="s">
        <v>437</v>
      </c>
      <c r="D9" s="4">
        <v>1990</v>
      </c>
      <c r="E9" s="6">
        <v>33017</v>
      </c>
      <c r="F9" s="4" t="s">
        <v>1433</v>
      </c>
      <c r="H9" s="4" t="s">
        <v>2592</v>
      </c>
      <c r="I9" s="4" t="s">
        <v>1432</v>
      </c>
      <c r="J9" s="1" t="s">
        <v>1434</v>
      </c>
      <c r="L9" s="2"/>
    </row>
    <row r="10" spans="1:12" x14ac:dyDescent="0.2">
      <c r="A10" s="4" t="s">
        <v>1096</v>
      </c>
      <c r="B10" s="4">
        <v>9</v>
      </c>
      <c r="C10" s="4" t="s">
        <v>437</v>
      </c>
      <c r="D10" s="4">
        <v>1990</v>
      </c>
      <c r="E10" s="6">
        <v>33037</v>
      </c>
      <c r="F10" s="4" t="s">
        <v>841</v>
      </c>
      <c r="H10" s="4" t="s">
        <v>2592</v>
      </c>
      <c r="I10" s="4" t="s">
        <v>840</v>
      </c>
      <c r="J10" s="1" t="s">
        <v>1431</v>
      </c>
      <c r="L10" s="2" t="s">
        <v>2853</v>
      </c>
    </row>
    <row r="11" spans="1:12" x14ac:dyDescent="0.2">
      <c r="A11" s="4" t="s">
        <v>1096</v>
      </c>
      <c r="B11" s="4">
        <v>10</v>
      </c>
      <c r="C11" s="4" t="s">
        <v>437</v>
      </c>
      <c r="D11" s="4">
        <v>1990</v>
      </c>
      <c r="E11" s="6">
        <v>33147</v>
      </c>
      <c r="F11" s="4" t="s">
        <v>838</v>
      </c>
      <c r="H11" s="4" t="s">
        <v>2592</v>
      </c>
      <c r="I11" s="4" t="s">
        <v>837</v>
      </c>
      <c r="J11" s="1" t="s">
        <v>839</v>
      </c>
      <c r="L11" s="2" t="s">
        <v>253</v>
      </c>
    </row>
    <row r="12" spans="1:12" x14ac:dyDescent="0.2">
      <c r="A12" s="4" t="s">
        <v>1096</v>
      </c>
      <c r="B12" s="4">
        <v>11</v>
      </c>
      <c r="C12" s="4" t="s">
        <v>437</v>
      </c>
      <c r="D12" s="4">
        <v>1990</v>
      </c>
      <c r="E12" s="6">
        <v>33147</v>
      </c>
      <c r="F12" s="4" t="s">
        <v>838</v>
      </c>
      <c r="H12" s="4" t="s">
        <v>2592</v>
      </c>
      <c r="I12" s="4" t="s">
        <v>1928</v>
      </c>
      <c r="J12" s="1" t="s">
        <v>839</v>
      </c>
      <c r="L12" s="2"/>
    </row>
    <row r="13" spans="1:12" x14ac:dyDescent="0.2">
      <c r="A13" s="4" t="s">
        <v>1096</v>
      </c>
      <c r="B13" s="4">
        <v>12</v>
      </c>
      <c r="C13" s="4" t="s">
        <v>437</v>
      </c>
      <c r="D13" s="4">
        <v>1990</v>
      </c>
      <c r="E13" s="6">
        <v>33151</v>
      </c>
      <c r="F13" s="4" t="s">
        <v>835</v>
      </c>
      <c r="H13" s="4" t="s">
        <v>2592</v>
      </c>
      <c r="I13" s="4" t="s">
        <v>1944</v>
      </c>
      <c r="J13" s="1" t="s">
        <v>836</v>
      </c>
    </row>
    <row r="14" spans="1:12" x14ac:dyDescent="0.2">
      <c r="A14" s="4" t="s">
        <v>1096</v>
      </c>
      <c r="B14" s="4">
        <v>13</v>
      </c>
      <c r="C14" s="4" t="s">
        <v>439</v>
      </c>
      <c r="D14" s="4">
        <v>1990</v>
      </c>
      <c r="E14" s="6">
        <v>33165</v>
      </c>
      <c r="F14" s="4" t="s">
        <v>1583</v>
      </c>
      <c r="H14" s="4" t="s">
        <v>2592</v>
      </c>
      <c r="I14" s="4" t="s">
        <v>3041</v>
      </c>
      <c r="J14" s="1" t="s">
        <v>0</v>
      </c>
    </row>
    <row r="15" spans="1:12" x14ac:dyDescent="0.2">
      <c r="A15" s="4" t="s">
        <v>1096</v>
      </c>
      <c r="B15" s="4">
        <v>14</v>
      </c>
      <c r="C15" s="4" t="s">
        <v>437</v>
      </c>
      <c r="D15" s="4">
        <v>1991</v>
      </c>
      <c r="E15" s="6">
        <v>33288</v>
      </c>
      <c r="F15" s="4" t="s">
        <v>833</v>
      </c>
      <c r="H15" s="4" t="s">
        <v>2592</v>
      </c>
      <c r="I15" s="4" t="s">
        <v>1941</v>
      </c>
      <c r="J15" s="1" t="s">
        <v>834</v>
      </c>
    </row>
    <row r="16" spans="1:12" x14ac:dyDescent="0.2">
      <c r="A16" s="4" t="s">
        <v>1096</v>
      </c>
      <c r="B16" s="4">
        <v>15</v>
      </c>
      <c r="C16" s="4" t="s">
        <v>437</v>
      </c>
      <c r="D16" s="4">
        <v>1991</v>
      </c>
      <c r="E16" s="6">
        <v>33288</v>
      </c>
      <c r="F16" s="4" t="s">
        <v>833</v>
      </c>
      <c r="H16" s="4" t="s">
        <v>2592</v>
      </c>
      <c r="I16" s="4" t="s">
        <v>1944</v>
      </c>
      <c r="J16" s="1" t="s">
        <v>834</v>
      </c>
    </row>
    <row r="17" spans="1:10" x14ac:dyDescent="0.2">
      <c r="A17" s="4" t="s">
        <v>1096</v>
      </c>
      <c r="B17" s="4">
        <v>16</v>
      </c>
      <c r="C17" s="4" t="s">
        <v>437</v>
      </c>
      <c r="D17" s="4">
        <v>1991</v>
      </c>
      <c r="E17" s="6">
        <v>33290</v>
      </c>
      <c r="F17" s="4" t="s">
        <v>831</v>
      </c>
      <c r="G17" s="4">
        <v>1</v>
      </c>
      <c r="H17" s="4" t="s">
        <v>2592</v>
      </c>
      <c r="I17" s="4" t="s">
        <v>830</v>
      </c>
      <c r="J17" s="1" t="s">
        <v>832</v>
      </c>
    </row>
    <row r="18" spans="1:10" x14ac:dyDescent="0.2">
      <c r="A18" s="4" t="s">
        <v>1096</v>
      </c>
      <c r="B18" s="4">
        <v>17</v>
      </c>
      <c r="C18" s="4" t="s">
        <v>437</v>
      </c>
      <c r="D18" s="4">
        <v>1991</v>
      </c>
      <c r="E18" s="6">
        <v>33359</v>
      </c>
      <c r="F18" s="4" t="s">
        <v>828</v>
      </c>
      <c r="H18" s="4" t="s">
        <v>2592</v>
      </c>
      <c r="I18" s="4" t="s">
        <v>827</v>
      </c>
      <c r="J18" s="1" t="s">
        <v>829</v>
      </c>
    </row>
    <row r="19" spans="1:10" x14ac:dyDescent="0.2">
      <c r="A19" s="4" t="s">
        <v>1096</v>
      </c>
      <c r="B19" s="4">
        <v>18</v>
      </c>
      <c r="C19" s="4" t="s">
        <v>437</v>
      </c>
      <c r="D19" s="4">
        <v>1991</v>
      </c>
      <c r="E19" s="6">
        <v>33415</v>
      </c>
      <c r="F19" s="4" t="s">
        <v>825</v>
      </c>
      <c r="H19" s="4" t="s">
        <v>2592</v>
      </c>
      <c r="I19" s="4" t="s">
        <v>1944</v>
      </c>
      <c r="J19" s="1" t="s">
        <v>826</v>
      </c>
    </row>
    <row r="20" spans="1:10" x14ac:dyDescent="0.2">
      <c r="A20" s="4" t="s">
        <v>1096</v>
      </c>
      <c r="B20" s="4">
        <v>19</v>
      </c>
      <c r="C20" s="4" t="s">
        <v>437</v>
      </c>
      <c r="D20" s="4">
        <v>1991</v>
      </c>
      <c r="E20" s="6">
        <v>33505</v>
      </c>
      <c r="F20" s="4" t="s">
        <v>823</v>
      </c>
      <c r="H20" s="4" t="s">
        <v>2592</v>
      </c>
      <c r="I20" s="4" t="s">
        <v>1944</v>
      </c>
      <c r="J20" s="1" t="s">
        <v>824</v>
      </c>
    </row>
    <row r="21" spans="1:10" x14ac:dyDescent="0.2">
      <c r="A21" s="4" t="s">
        <v>1096</v>
      </c>
      <c r="B21" s="4">
        <v>20</v>
      </c>
      <c r="C21" s="4" t="s">
        <v>437</v>
      </c>
      <c r="D21" s="4">
        <v>1991</v>
      </c>
      <c r="E21" s="6">
        <v>33514</v>
      </c>
      <c r="F21" s="4" t="s">
        <v>821</v>
      </c>
      <c r="H21" s="4" t="s">
        <v>2592</v>
      </c>
      <c r="I21" s="4" t="s">
        <v>820</v>
      </c>
      <c r="J21" s="1" t="s">
        <v>822</v>
      </c>
    </row>
    <row r="22" spans="1:10" x14ac:dyDescent="0.2">
      <c r="A22" s="4" t="s">
        <v>1096</v>
      </c>
      <c r="B22" s="4">
        <v>21</v>
      </c>
      <c r="C22" s="4" t="s">
        <v>439</v>
      </c>
      <c r="D22" s="4">
        <v>1991</v>
      </c>
      <c r="E22" s="6">
        <v>33540</v>
      </c>
      <c r="F22" s="4" t="s">
        <v>2455</v>
      </c>
      <c r="G22" s="4">
        <v>1</v>
      </c>
      <c r="H22" s="4" t="s">
        <v>2592</v>
      </c>
      <c r="I22" s="4" t="s">
        <v>3042</v>
      </c>
      <c r="J22" s="1" t="s">
        <v>2456</v>
      </c>
    </row>
    <row r="23" spans="1:10" x14ac:dyDescent="0.2">
      <c r="A23" s="4" t="s">
        <v>1096</v>
      </c>
      <c r="B23" s="4">
        <v>22</v>
      </c>
      <c r="C23" s="4" t="s">
        <v>439</v>
      </c>
      <c r="D23" s="4">
        <v>1991</v>
      </c>
      <c r="E23" s="6">
        <v>33540</v>
      </c>
      <c r="F23" s="4" t="s">
        <v>2455</v>
      </c>
      <c r="H23" s="4" t="s">
        <v>2592</v>
      </c>
      <c r="I23" s="4" t="s">
        <v>1127</v>
      </c>
      <c r="J23" s="1" t="s">
        <v>1582</v>
      </c>
    </row>
    <row r="24" spans="1:10" x14ac:dyDescent="0.2">
      <c r="A24" s="4" t="s">
        <v>1096</v>
      </c>
      <c r="B24" s="4">
        <v>23</v>
      </c>
      <c r="C24" s="4" t="s">
        <v>437</v>
      </c>
      <c r="D24" s="4">
        <v>1991</v>
      </c>
      <c r="E24" s="6">
        <v>33541</v>
      </c>
      <c r="F24" s="4" t="s">
        <v>818</v>
      </c>
      <c r="H24" s="4" t="s">
        <v>2592</v>
      </c>
      <c r="I24" s="4" t="s">
        <v>817</v>
      </c>
      <c r="J24" s="1" t="s">
        <v>819</v>
      </c>
    </row>
    <row r="25" spans="1:10" x14ac:dyDescent="0.2">
      <c r="A25" s="4" t="s">
        <v>1096</v>
      </c>
      <c r="B25" s="4">
        <v>24</v>
      </c>
      <c r="C25" s="4" t="s">
        <v>437</v>
      </c>
      <c r="D25" s="4">
        <v>1991</v>
      </c>
      <c r="E25" s="6">
        <v>33549</v>
      </c>
      <c r="F25" s="4" t="s">
        <v>815</v>
      </c>
      <c r="G25" s="4">
        <v>1</v>
      </c>
      <c r="H25" s="4" t="s">
        <v>2592</v>
      </c>
      <c r="I25" s="4" t="s">
        <v>814</v>
      </c>
      <c r="J25" s="1" t="s">
        <v>816</v>
      </c>
    </row>
    <row r="26" spans="1:10" x14ac:dyDescent="0.2">
      <c r="A26" s="4" t="s">
        <v>1096</v>
      </c>
      <c r="B26" s="4">
        <v>25</v>
      </c>
      <c r="C26" s="4" t="s">
        <v>437</v>
      </c>
      <c r="D26" s="4">
        <v>1992</v>
      </c>
      <c r="E26" s="6">
        <v>33630</v>
      </c>
      <c r="F26" s="4" t="s">
        <v>812</v>
      </c>
      <c r="H26" s="4" t="s">
        <v>2592</v>
      </c>
      <c r="I26" s="4" t="s">
        <v>1941</v>
      </c>
      <c r="J26" s="1" t="s">
        <v>813</v>
      </c>
    </row>
    <row r="27" spans="1:10" x14ac:dyDescent="0.2">
      <c r="A27" s="4" t="s">
        <v>1096</v>
      </c>
      <c r="B27" s="4">
        <v>26</v>
      </c>
      <c r="C27" s="4" t="s">
        <v>437</v>
      </c>
      <c r="D27" s="4">
        <v>1992</v>
      </c>
      <c r="E27" s="6">
        <v>33630</v>
      </c>
      <c r="F27" s="4" t="s">
        <v>812</v>
      </c>
      <c r="H27" s="4" t="s">
        <v>2592</v>
      </c>
      <c r="I27" s="4" t="s">
        <v>1944</v>
      </c>
      <c r="J27" s="1" t="s">
        <v>813</v>
      </c>
    </row>
    <row r="28" spans="1:10" x14ac:dyDescent="0.2">
      <c r="A28" s="4" t="s">
        <v>1096</v>
      </c>
      <c r="B28" s="4">
        <v>27</v>
      </c>
      <c r="C28" s="4" t="s">
        <v>437</v>
      </c>
      <c r="D28" s="4">
        <v>1992</v>
      </c>
      <c r="E28" s="6">
        <v>33703</v>
      </c>
      <c r="F28" s="4" t="s">
        <v>810</v>
      </c>
      <c r="H28" s="4" t="s">
        <v>2592</v>
      </c>
      <c r="I28" s="4" t="s">
        <v>809</v>
      </c>
      <c r="J28" s="1" t="s">
        <v>811</v>
      </c>
    </row>
    <row r="29" spans="1:10" x14ac:dyDescent="0.2">
      <c r="A29" s="4" t="s">
        <v>1096</v>
      </c>
      <c r="B29" s="4">
        <v>28</v>
      </c>
      <c r="C29" s="4" t="s">
        <v>437</v>
      </c>
      <c r="D29" s="4">
        <v>1992</v>
      </c>
      <c r="E29" s="6">
        <v>33780</v>
      </c>
      <c r="F29" s="4" t="s">
        <v>807</v>
      </c>
      <c r="H29" s="4" t="s">
        <v>2592</v>
      </c>
      <c r="I29" s="4" t="s">
        <v>806</v>
      </c>
      <c r="J29" s="1" t="s">
        <v>808</v>
      </c>
    </row>
    <row r="30" spans="1:10" x14ac:dyDescent="0.2">
      <c r="A30" s="4" t="s">
        <v>1096</v>
      </c>
      <c r="B30" s="4">
        <v>29</v>
      </c>
      <c r="C30" s="4" t="s">
        <v>437</v>
      </c>
      <c r="D30" s="4">
        <v>1992</v>
      </c>
      <c r="E30" s="6">
        <v>33780</v>
      </c>
      <c r="F30" s="4" t="s">
        <v>807</v>
      </c>
      <c r="H30" s="4" t="s">
        <v>2592</v>
      </c>
      <c r="I30" s="4" t="s">
        <v>1944</v>
      </c>
      <c r="J30" s="1" t="s">
        <v>808</v>
      </c>
    </row>
    <row r="31" spans="1:10" x14ac:dyDescent="0.2">
      <c r="A31" s="4" t="s">
        <v>1096</v>
      </c>
      <c r="B31" s="4">
        <v>30</v>
      </c>
      <c r="C31" s="4" t="s">
        <v>437</v>
      </c>
      <c r="D31" s="4">
        <v>1992</v>
      </c>
      <c r="E31" s="6">
        <v>33786</v>
      </c>
      <c r="F31" s="4" t="s">
        <v>1580</v>
      </c>
      <c r="H31" s="4" t="s">
        <v>2592</v>
      </c>
      <c r="I31" s="4" t="s">
        <v>1579</v>
      </c>
      <c r="J31" s="1" t="s">
        <v>1581</v>
      </c>
    </row>
    <row r="32" spans="1:10" x14ac:dyDescent="0.2">
      <c r="A32" s="4" t="s">
        <v>1096</v>
      </c>
      <c r="B32" s="4">
        <v>31</v>
      </c>
      <c r="C32" s="4" t="s">
        <v>437</v>
      </c>
      <c r="D32" s="4">
        <v>1992</v>
      </c>
      <c r="E32" s="6">
        <v>33862</v>
      </c>
      <c r="F32" s="4" t="s">
        <v>1576</v>
      </c>
      <c r="H32" s="4" t="s">
        <v>2592</v>
      </c>
      <c r="I32" s="4" t="s">
        <v>1575</v>
      </c>
      <c r="J32" s="1" t="s">
        <v>1577</v>
      </c>
    </row>
    <row r="33" spans="1:10" x14ac:dyDescent="0.2">
      <c r="A33" s="4" t="s">
        <v>1096</v>
      </c>
      <c r="B33" s="4">
        <v>32</v>
      </c>
      <c r="C33" s="4" t="s">
        <v>437</v>
      </c>
      <c r="D33" s="4">
        <v>1992</v>
      </c>
      <c r="E33" s="6">
        <v>33862</v>
      </c>
      <c r="F33" s="4" t="s">
        <v>1576</v>
      </c>
      <c r="H33" s="4" t="s">
        <v>2592</v>
      </c>
      <c r="I33" s="4" t="s">
        <v>1578</v>
      </c>
      <c r="J33" s="1" t="s">
        <v>1577</v>
      </c>
    </row>
    <row r="34" spans="1:10" x14ac:dyDescent="0.2">
      <c r="A34" s="4" t="s">
        <v>1096</v>
      </c>
      <c r="B34" s="4">
        <v>33</v>
      </c>
      <c r="C34" s="4" t="s">
        <v>437</v>
      </c>
      <c r="D34" s="4">
        <v>1992</v>
      </c>
      <c r="E34" s="6">
        <v>33870</v>
      </c>
      <c r="F34" s="4" t="s">
        <v>804</v>
      </c>
      <c r="H34" s="4" t="s">
        <v>2592</v>
      </c>
      <c r="I34" s="4" t="s">
        <v>803</v>
      </c>
      <c r="J34" s="1" t="s">
        <v>805</v>
      </c>
    </row>
    <row r="35" spans="1:10" x14ac:dyDescent="0.2">
      <c r="A35" s="4" t="s">
        <v>1096</v>
      </c>
      <c r="B35" s="4">
        <v>34</v>
      </c>
      <c r="C35" s="4" t="s">
        <v>437</v>
      </c>
      <c r="D35" s="4">
        <v>1992</v>
      </c>
      <c r="E35" s="6">
        <v>33879</v>
      </c>
      <c r="F35" s="4" t="s">
        <v>1572</v>
      </c>
      <c r="H35" s="4" t="s">
        <v>2592</v>
      </c>
      <c r="I35" s="4" t="s">
        <v>1571</v>
      </c>
      <c r="J35" s="1" t="s">
        <v>1573</v>
      </c>
    </row>
    <row r="36" spans="1:10" x14ac:dyDescent="0.2">
      <c r="A36" s="4" t="s">
        <v>1096</v>
      </c>
      <c r="B36" s="4">
        <v>35</v>
      </c>
      <c r="C36" s="4" t="s">
        <v>437</v>
      </c>
      <c r="D36" s="4">
        <v>1992</v>
      </c>
      <c r="E36" s="6">
        <v>33879</v>
      </c>
      <c r="F36" s="4" t="s">
        <v>1572</v>
      </c>
      <c r="H36" s="4" t="s">
        <v>2592</v>
      </c>
      <c r="I36" s="4" t="s">
        <v>1574</v>
      </c>
      <c r="J36" s="1" t="s">
        <v>1573</v>
      </c>
    </row>
    <row r="37" spans="1:10" x14ac:dyDescent="0.2">
      <c r="A37" s="4" t="s">
        <v>1096</v>
      </c>
      <c r="B37" s="4">
        <v>36</v>
      </c>
      <c r="C37" s="4" t="s">
        <v>437</v>
      </c>
      <c r="D37" s="4">
        <v>1992</v>
      </c>
      <c r="E37" s="6">
        <v>33880</v>
      </c>
      <c r="F37" s="4" t="s">
        <v>1946</v>
      </c>
      <c r="H37" s="4" t="s">
        <v>2592</v>
      </c>
      <c r="I37" s="4" t="s">
        <v>1945</v>
      </c>
      <c r="J37" s="1" t="s">
        <v>1947</v>
      </c>
    </row>
    <row r="38" spans="1:10" x14ac:dyDescent="0.2">
      <c r="A38" s="4" t="s">
        <v>1096</v>
      </c>
      <c r="B38" s="4">
        <v>37</v>
      </c>
      <c r="C38" s="4" t="s">
        <v>437</v>
      </c>
      <c r="D38" s="4">
        <v>1993</v>
      </c>
      <c r="E38" s="6">
        <v>33990</v>
      </c>
      <c r="F38" s="4" t="s">
        <v>1243</v>
      </c>
      <c r="H38" s="4" t="s">
        <v>2592</v>
      </c>
      <c r="I38" s="4" t="s">
        <v>1242</v>
      </c>
      <c r="J38" s="1" t="s">
        <v>1244</v>
      </c>
    </row>
    <row r="39" spans="1:10" x14ac:dyDescent="0.2">
      <c r="A39" s="4" t="s">
        <v>1096</v>
      </c>
      <c r="B39" s="4">
        <v>38</v>
      </c>
      <c r="C39" s="4" t="s">
        <v>437</v>
      </c>
      <c r="D39" s="4">
        <v>1993</v>
      </c>
      <c r="E39" s="6">
        <v>34024</v>
      </c>
      <c r="F39" s="4" t="s">
        <v>1240</v>
      </c>
      <c r="H39" s="4" t="s">
        <v>2592</v>
      </c>
      <c r="I39" s="4" t="s">
        <v>1239</v>
      </c>
      <c r="J39" s="1" t="s">
        <v>1241</v>
      </c>
    </row>
    <row r="40" spans="1:10" x14ac:dyDescent="0.2">
      <c r="A40" s="4" t="s">
        <v>1096</v>
      </c>
      <c r="B40" s="4">
        <v>39</v>
      </c>
      <c r="C40" s="4" t="s">
        <v>437</v>
      </c>
      <c r="D40" s="4">
        <v>1993</v>
      </c>
      <c r="E40" s="6">
        <v>34081</v>
      </c>
      <c r="F40" s="4" t="s">
        <v>1863</v>
      </c>
      <c r="H40" s="4" t="s">
        <v>2592</v>
      </c>
      <c r="I40" s="4" t="s">
        <v>1862</v>
      </c>
      <c r="J40" s="1" t="s">
        <v>1864</v>
      </c>
    </row>
    <row r="41" spans="1:10" x14ac:dyDescent="0.2">
      <c r="A41" s="4" t="s">
        <v>1096</v>
      </c>
      <c r="B41" s="4">
        <v>40</v>
      </c>
      <c r="C41" s="4" t="s">
        <v>437</v>
      </c>
      <c r="D41" s="4">
        <v>1993</v>
      </c>
      <c r="E41" s="6">
        <v>34085</v>
      </c>
      <c r="F41" s="4" t="s">
        <v>1860</v>
      </c>
      <c r="G41" s="4">
        <v>1</v>
      </c>
      <c r="H41" s="4" t="s">
        <v>2592</v>
      </c>
      <c r="I41" s="4" t="s">
        <v>1859</v>
      </c>
      <c r="J41" s="1" t="s">
        <v>1861</v>
      </c>
    </row>
    <row r="42" spans="1:10" x14ac:dyDescent="0.2">
      <c r="A42" s="4" t="s">
        <v>1096</v>
      </c>
      <c r="B42" s="4">
        <v>41</v>
      </c>
      <c r="C42" s="4" t="s">
        <v>437</v>
      </c>
      <c r="D42" s="4">
        <v>1993</v>
      </c>
      <c r="E42" s="6">
        <v>34093</v>
      </c>
      <c r="F42" s="4" t="s">
        <v>1858</v>
      </c>
      <c r="H42" s="4" t="s">
        <v>2592</v>
      </c>
      <c r="I42" s="4" t="s">
        <v>1857</v>
      </c>
      <c r="J42" s="1" t="s">
        <v>436</v>
      </c>
    </row>
    <row r="43" spans="1:10" x14ac:dyDescent="0.2">
      <c r="A43" s="4" t="s">
        <v>1096</v>
      </c>
      <c r="B43" s="4">
        <v>42</v>
      </c>
      <c r="C43" s="4" t="s">
        <v>437</v>
      </c>
      <c r="D43" s="4">
        <v>1993</v>
      </c>
      <c r="E43" s="6">
        <v>34100</v>
      </c>
      <c r="F43" s="4" t="s">
        <v>1942</v>
      </c>
      <c r="H43" s="4" t="s">
        <v>2592</v>
      </c>
      <c r="I43" s="4" t="s">
        <v>1941</v>
      </c>
      <c r="J43" s="1" t="s">
        <v>1943</v>
      </c>
    </row>
    <row r="44" spans="1:10" x14ac:dyDescent="0.2">
      <c r="A44" s="4" t="s">
        <v>1096</v>
      </c>
      <c r="B44" s="4">
        <v>43</v>
      </c>
      <c r="C44" s="4" t="s">
        <v>437</v>
      </c>
      <c r="D44" s="4">
        <v>1993</v>
      </c>
      <c r="E44" s="6">
        <v>34100</v>
      </c>
      <c r="F44" s="4" t="s">
        <v>1942</v>
      </c>
      <c r="H44" s="4" t="s">
        <v>2592</v>
      </c>
      <c r="I44" s="4" t="s">
        <v>1944</v>
      </c>
      <c r="J44" s="1" t="s">
        <v>1943</v>
      </c>
    </row>
    <row r="45" spans="1:10" x14ac:dyDescent="0.2">
      <c r="A45" s="4" t="s">
        <v>1096</v>
      </c>
      <c r="B45" s="4">
        <v>44</v>
      </c>
      <c r="C45" s="4" t="s">
        <v>437</v>
      </c>
      <c r="D45" s="4">
        <v>1993</v>
      </c>
      <c r="E45" s="6">
        <v>34134</v>
      </c>
      <c r="F45" s="4" t="s">
        <v>1265</v>
      </c>
      <c r="H45" s="4" t="s">
        <v>2592</v>
      </c>
      <c r="I45" s="4" t="s">
        <v>1264</v>
      </c>
      <c r="J45" s="1" t="s">
        <v>434</v>
      </c>
    </row>
    <row r="46" spans="1:10" x14ac:dyDescent="0.2">
      <c r="A46" s="4" t="s">
        <v>1096</v>
      </c>
      <c r="B46" s="4">
        <v>45</v>
      </c>
      <c r="C46" s="4" t="s">
        <v>437</v>
      </c>
      <c r="D46" s="4">
        <v>1993</v>
      </c>
      <c r="E46" s="6">
        <v>34134</v>
      </c>
      <c r="F46" s="4" t="s">
        <v>1265</v>
      </c>
      <c r="H46" s="4" t="s">
        <v>2592</v>
      </c>
      <c r="I46" s="4" t="s">
        <v>1856</v>
      </c>
      <c r="J46" s="1" t="s">
        <v>434</v>
      </c>
    </row>
    <row r="47" spans="1:10" x14ac:dyDescent="0.2">
      <c r="A47" s="4" t="s">
        <v>1096</v>
      </c>
      <c r="B47" s="4">
        <v>46</v>
      </c>
      <c r="C47" s="4" t="s">
        <v>437</v>
      </c>
      <c r="D47" s="4">
        <v>1993</v>
      </c>
      <c r="E47" s="6">
        <v>34187</v>
      </c>
      <c r="F47" s="4" t="s">
        <v>1237</v>
      </c>
      <c r="H47" s="4" t="s">
        <v>2592</v>
      </c>
      <c r="I47" s="4" t="s">
        <v>1236</v>
      </c>
      <c r="J47" s="1" t="s">
        <v>1238</v>
      </c>
    </row>
    <row r="48" spans="1:10" x14ac:dyDescent="0.2">
      <c r="A48" s="4" t="s">
        <v>1096</v>
      </c>
      <c r="B48" s="4">
        <v>47</v>
      </c>
      <c r="C48" s="4" t="s">
        <v>439</v>
      </c>
      <c r="D48" s="4">
        <v>1993</v>
      </c>
      <c r="E48" s="6">
        <v>34222</v>
      </c>
      <c r="F48" s="4" t="s">
        <v>966</v>
      </c>
      <c r="G48" s="4">
        <v>1</v>
      </c>
      <c r="H48" s="4" t="s">
        <v>1097</v>
      </c>
      <c r="I48" s="4" t="s">
        <v>132</v>
      </c>
      <c r="J48" s="1" t="s">
        <v>431</v>
      </c>
    </row>
    <row r="49" spans="1:10" x14ac:dyDescent="0.2">
      <c r="A49" s="4" t="s">
        <v>1096</v>
      </c>
      <c r="B49" s="4">
        <v>48</v>
      </c>
      <c r="C49" s="4" t="s">
        <v>437</v>
      </c>
      <c r="D49" s="4">
        <v>1993</v>
      </c>
      <c r="E49" s="6">
        <v>34235</v>
      </c>
      <c r="F49" s="4" t="s">
        <v>1939</v>
      </c>
      <c r="H49" s="4" t="s">
        <v>2592</v>
      </c>
      <c r="I49" s="4" t="s">
        <v>1935</v>
      </c>
      <c r="J49" s="1" t="s">
        <v>1940</v>
      </c>
    </row>
    <row r="50" spans="1:10" x14ac:dyDescent="0.2">
      <c r="A50" s="4" t="s">
        <v>1096</v>
      </c>
      <c r="B50" s="4">
        <v>49</v>
      </c>
      <c r="C50" s="4" t="s">
        <v>437</v>
      </c>
      <c r="D50" s="4">
        <v>1993</v>
      </c>
      <c r="E50" s="6">
        <v>34260</v>
      </c>
      <c r="F50" s="4" t="s">
        <v>1936</v>
      </c>
      <c r="H50" s="4" t="s">
        <v>2592</v>
      </c>
      <c r="I50" s="4" t="s">
        <v>1935</v>
      </c>
      <c r="J50" s="1" t="s">
        <v>1937</v>
      </c>
    </row>
    <row r="51" spans="1:10" x14ac:dyDescent="0.2">
      <c r="A51" s="4" t="s">
        <v>1096</v>
      </c>
      <c r="B51" s="4">
        <v>50</v>
      </c>
      <c r="C51" s="4" t="s">
        <v>437</v>
      </c>
      <c r="D51" s="4">
        <v>1993</v>
      </c>
      <c r="E51" s="6">
        <v>34260</v>
      </c>
      <c r="F51" s="4" t="s">
        <v>1936</v>
      </c>
      <c r="H51" s="4" t="s">
        <v>2592</v>
      </c>
      <c r="I51" s="4" t="s">
        <v>1938</v>
      </c>
      <c r="J51" s="1" t="s">
        <v>1937</v>
      </c>
    </row>
    <row r="52" spans="1:10" x14ac:dyDescent="0.2">
      <c r="A52" s="4" t="s">
        <v>1096</v>
      </c>
      <c r="B52" s="4">
        <v>51</v>
      </c>
      <c r="C52" s="4" t="s">
        <v>437</v>
      </c>
      <c r="D52" s="4">
        <v>1993</v>
      </c>
      <c r="E52" s="6">
        <v>34262</v>
      </c>
      <c r="F52" s="4" t="s">
        <v>1234</v>
      </c>
      <c r="H52" s="4" t="s">
        <v>1097</v>
      </c>
      <c r="I52" s="4" t="s">
        <v>1797</v>
      </c>
      <c r="J52" s="1" t="s">
        <v>429</v>
      </c>
    </row>
    <row r="53" spans="1:10" x14ac:dyDescent="0.2">
      <c r="A53" s="4" t="s">
        <v>1096</v>
      </c>
      <c r="B53" s="4">
        <v>52</v>
      </c>
      <c r="C53" s="4" t="s">
        <v>437</v>
      </c>
      <c r="D53" s="4">
        <v>1993</v>
      </c>
      <c r="E53" s="6">
        <v>34262</v>
      </c>
      <c r="F53" s="4" t="s">
        <v>1234</v>
      </c>
      <c r="H53" s="4" t="s">
        <v>2592</v>
      </c>
      <c r="I53" s="4" t="s">
        <v>1931</v>
      </c>
      <c r="J53" s="1" t="s">
        <v>1235</v>
      </c>
    </row>
    <row r="54" spans="1:10" x14ac:dyDescent="0.2">
      <c r="A54" s="4" t="s">
        <v>1096</v>
      </c>
      <c r="B54" s="4">
        <v>53</v>
      </c>
      <c r="C54" s="4" t="s">
        <v>437</v>
      </c>
      <c r="D54" s="4">
        <v>1993</v>
      </c>
      <c r="E54" s="6">
        <v>34262</v>
      </c>
      <c r="F54" s="4" t="s">
        <v>1933</v>
      </c>
      <c r="H54" s="4" t="s">
        <v>2592</v>
      </c>
      <c r="I54" s="4" t="s">
        <v>1932</v>
      </c>
      <c r="J54" s="1" t="s">
        <v>1934</v>
      </c>
    </row>
    <row r="55" spans="1:10" x14ac:dyDescent="0.2">
      <c r="A55" s="4" t="s">
        <v>1096</v>
      </c>
      <c r="B55" s="4">
        <v>54</v>
      </c>
      <c r="C55" s="4" t="s">
        <v>437</v>
      </c>
      <c r="D55" s="4">
        <v>1993</v>
      </c>
      <c r="E55" s="6">
        <v>34268</v>
      </c>
      <c r="F55" s="4" t="s">
        <v>1929</v>
      </c>
      <c r="H55" s="4" t="s">
        <v>2592</v>
      </c>
      <c r="I55" s="4" t="s">
        <v>1928</v>
      </c>
      <c r="J55" s="1" t="s">
        <v>1930</v>
      </c>
    </row>
    <row r="56" spans="1:10" x14ac:dyDescent="0.2">
      <c r="A56" s="4" t="s">
        <v>1096</v>
      </c>
      <c r="B56" s="4">
        <v>55</v>
      </c>
      <c r="C56" s="4" t="s">
        <v>437</v>
      </c>
      <c r="D56" s="4">
        <v>1993</v>
      </c>
      <c r="E56" s="6">
        <v>34270</v>
      </c>
      <c r="F56" s="4" t="s">
        <v>1998</v>
      </c>
      <c r="G56" s="4">
        <v>1</v>
      </c>
      <c r="H56" s="4" t="s">
        <v>1097</v>
      </c>
      <c r="I56" s="4" t="s">
        <v>1997</v>
      </c>
      <c r="J56" s="1" t="s">
        <v>1570</v>
      </c>
    </row>
    <row r="57" spans="1:10" x14ac:dyDescent="0.2">
      <c r="A57" s="4" t="s">
        <v>1096</v>
      </c>
      <c r="B57" s="4">
        <v>56</v>
      </c>
      <c r="C57" s="4" t="s">
        <v>437</v>
      </c>
      <c r="D57" s="4">
        <v>1993</v>
      </c>
      <c r="E57" s="6">
        <v>34278</v>
      </c>
      <c r="F57" s="4" t="s">
        <v>1232</v>
      </c>
      <c r="H57" s="4" t="s">
        <v>1097</v>
      </c>
      <c r="I57" s="4" t="s">
        <v>1231</v>
      </c>
      <c r="J57" s="1" t="s">
        <v>1233</v>
      </c>
    </row>
    <row r="58" spans="1:10" x14ac:dyDescent="0.2">
      <c r="A58" s="4" t="s">
        <v>1096</v>
      </c>
      <c r="B58" s="4">
        <v>57</v>
      </c>
      <c r="C58" s="4" t="s">
        <v>437</v>
      </c>
      <c r="D58" s="4">
        <v>1993</v>
      </c>
      <c r="E58" s="6">
        <v>34281</v>
      </c>
      <c r="F58" s="4" t="s">
        <v>1229</v>
      </c>
      <c r="H58" s="4" t="s">
        <v>1097</v>
      </c>
      <c r="I58" s="4" t="s">
        <v>1797</v>
      </c>
      <c r="J58" s="1" t="s">
        <v>1230</v>
      </c>
    </row>
    <row r="59" spans="1:10" x14ac:dyDescent="0.2">
      <c r="A59" s="4" t="s">
        <v>1096</v>
      </c>
      <c r="B59" s="4">
        <v>58</v>
      </c>
      <c r="C59" s="4" t="s">
        <v>437</v>
      </c>
      <c r="D59" s="4">
        <v>1993</v>
      </c>
      <c r="E59" s="6">
        <v>34283</v>
      </c>
      <c r="F59" s="4" t="s">
        <v>1225</v>
      </c>
      <c r="H59" s="4" t="s">
        <v>1097</v>
      </c>
      <c r="I59" s="4" t="s">
        <v>1797</v>
      </c>
      <c r="J59" s="1" t="s">
        <v>1226</v>
      </c>
    </row>
    <row r="60" spans="1:10" x14ac:dyDescent="0.2">
      <c r="A60" s="4" t="s">
        <v>1096</v>
      </c>
      <c r="B60" s="4">
        <v>59</v>
      </c>
      <c r="C60" s="4" t="s">
        <v>437</v>
      </c>
      <c r="D60" s="4">
        <v>1993</v>
      </c>
      <c r="E60" s="6">
        <v>34283</v>
      </c>
      <c r="F60" s="4" t="s">
        <v>1227</v>
      </c>
      <c r="H60" s="4" t="s">
        <v>1097</v>
      </c>
      <c r="I60" s="4" t="s">
        <v>1797</v>
      </c>
      <c r="J60" s="1" t="s">
        <v>1228</v>
      </c>
    </row>
    <row r="61" spans="1:10" x14ac:dyDescent="0.2">
      <c r="A61" s="4" t="s">
        <v>1096</v>
      </c>
      <c r="B61" s="4">
        <v>60</v>
      </c>
      <c r="C61" s="4" t="s">
        <v>437</v>
      </c>
      <c r="D61" s="4">
        <v>1993</v>
      </c>
      <c r="E61" s="6">
        <v>34293</v>
      </c>
      <c r="F61" s="4" t="s">
        <v>1223</v>
      </c>
      <c r="H61" s="4" t="s">
        <v>1097</v>
      </c>
      <c r="I61" s="4" t="s">
        <v>1797</v>
      </c>
      <c r="J61" s="1" t="s">
        <v>1224</v>
      </c>
    </row>
    <row r="62" spans="1:10" x14ac:dyDescent="0.2">
      <c r="A62" s="4" t="s">
        <v>1096</v>
      </c>
      <c r="B62" s="4">
        <v>61</v>
      </c>
      <c r="C62" s="4" t="s">
        <v>437</v>
      </c>
      <c r="D62" s="4">
        <v>1993</v>
      </c>
      <c r="E62" s="6">
        <v>34293</v>
      </c>
      <c r="F62" s="4" t="s">
        <v>1223</v>
      </c>
      <c r="H62" s="4" t="s">
        <v>2592</v>
      </c>
      <c r="I62" s="4" t="s">
        <v>1927</v>
      </c>
      <c r="J62" s="1" t="s">
        <v>1224</v>
      </c>
    </row>
    <row r="63" spans="1:10" x14ac:dyDescent="0.2">
      <c r="A63" s="4" t="s">
        <v>1096</v>
      </c>
      <c r="B63" s="4">
        <v>62</v>
      </c>
      <c r="C63" s="4" t="s">
        <v>439</v>
      </c>
      <c r="D63" s="4">
        <v>1993</v>
      </c>
      <c r="E63" s="6">
        <v>34293</v>
      </c>
      <c r="F63" s="4" t="s">
        <v>964</v>
      </c>
      <c r="G63" s="4">
        <v>1</v>
      </c>
      <c r="H63" s="4" t="s">
        <v>1097</v>
      </c>
      <c r="I63" s="4" t="s">
        <v>3040</v>
      </c>
      <c r="J63" s="1" t="s">
        <v>430</v>
      </c>
    </row>
    <row r="64" spans="1:10" x14ac:dyDescent="0.2">
      <c r="A64" s="4" t="s">
        <v>1096</v>
      </c>
      <c r="B64" s="4">
        <v>63</v>
      </c>
      <c r="C64" s="4" t="s">
        <v>439</v>
      </c>
      <c r="D64" s="4">
        <v>1993</v>
      </c>
      <c r="E64" s="6">
        <v>34293</v>
      </c>
      <c r="F64" s="4" t="s">
        <v>964</v>
      </c>
      <c r="H64" s="4" t="s">
        <v>1097</v>
      </c>
      <c r="I64" s="4" t="s">
        <v>963</v>
      </c>
      <c r="J64" s="1" t="s">
        <v>965</v>
      </c>
    </row>
    <row r="65" spans="1:10" x14ac:dyDescent="0.2">
      <c r="A65" s="4" t="s">
        <v>1096</v>
      </c>
      <c r="B65" s="4">
        <v>64</v>
      </c>
      <c r="C65" s="4" t="s">
        <v>437</v>
      </c>
      <c r="D65" s="4">
        <v>1993</v>
      </c>
      <c r="E65" s="6">
        <v>34294</v>
      </c>
      <c r="F65" s="4" t="s">
        <v>1221</v>
      </c>
      <c r="H65" s="4" t="s">
        <v>2592</v>
      </c>
      <c r="I65" s="4" t="s">
        <v>1220</v>
      </c>
      <c r="J65" s="1" t="s">
        <v>1222</v>
      </c>
    </row>
    <row r="66" spans="1:10" x14ac:dyDescent="0.2">
      <c r="A66" s="4" t="s">
        <v>1096</v>
      </c>
      <c r="B66" s="4">
        <v>65</v>
      </c>
      <c r="C66" s="4" t="s">
        <v>437</v>
      </c>
      <c r="D66" s="4">
        <v>1993</v>
      </c>
      <c r="E66" s="6">
        <v>34297</v>
      </c>
      <c r="F66" s="4" t="s">
        <v>1804</v>
      </c>
      <c r="H66" s="4" t="s">
        <v>1097</v>
      </c>
      <c r="I66" s="4" t="s">
        <v>1797</v>
      </c>
      <c r="J66" s="1" t="s">
        <v>1219</v>
      </c>
    </row>
    <row r="67" spans="1:10" x14ac:dyDescent="0.2">
      <c r="A67" s="4" t="s">
        <v>1096</v>
      </c>
      <c r="B67" s="4">
        <v>66</v>
      </c>
      <c r="C67" s="4" t="s">
        <v>437</v>
      </c>
      <c r="D67" s="4">
        <v>1994</v>
      </c>
      <c r="E67" s="6">
        <v>34438</v>
      </c>
      <c r="F67" s="4" t="s">
        <v>1802</v>
      </c>
      <c r="H67" s="4" t="s">
        <v>1097</v>
      </c>
      <c r="I67" s="4" t="s">
        <v>1797</v>
      </c>
      <c r="J67" s="1" t="s">
        <v>1803</v>
      </c>
    </row>
    <row r="68" spans="1:10" x14ac:dyDescent="0.2">
      <c r="A68" s="4" t="s">
        <v>1096</v>
      </c>
      <c r="B68" s="4">
        <v>67</v>
      </c>
      <c r="C68" s="4" t="s">
        <v>437</v>
      </c>
      <c r="D68" s="4">
        <v>1994</v>
      </c>
      <c r="E68" s="6">
        <v>34449</v>
      </c>
      <c r="F68" s="4" t="s">
        <v>1800</v>
      </c>
      <c r="H68" s="4" t="s">
        <v>1097</v>
      </c>
      <c r="I68" s="4" t="s">
        <v>1797</v>
      </c>
      <c r="J68" s="1" t="s">
        <v>1801</v>
      </c>
    </row>
    <row r="69" spans="1:10" x14ac:dyDescent="0.2">
      <c r="A69" s="4" t="s">
        <v>1096</v>
      </c>
      <c r="B69" s="4">
        <v>68</v>
      </c>
      <c r="C69" s="4" t="s">
        <v>437</v>
      </c>
      <c r="D69" s="4">
        <v>1994</v>
      </c>
      <c r="E69" s="6">
        <v>34473</v>
      </c>
      <c r="F69" s="4" t="s">
        <v>1798</v>
      </c>
      <c r="H69" s="4" t="s">
        <v>1097</v>
      </c>
      <c r="I69" s="4" t="s">
        <v>1797</v>
      </c>
      <c r="J69" s="1" t="s">
        <v>1799</v>
      </c>
    </row>
    <row r="70" spans="1:10" x14ac:dyDescent="0.2">
      <c r="A70" s="4" t="s">
        <v>1096</v>
      </c>
      <c r="B70" s="4">
        <v>69</v>
      </c>
      <c r="C70" s="4" t="s">
        <v>437</v>
      </c>
      <c r="D70" s="4">
        <v>1994</v>
      </c>
      <c r="E70" s="6">
        <v>34507</v>
      </c>
      <c r="F70" s="4" t="s">
        <v>1262</v>
      </c>
      <c r="H70" s="4" t="s">
        <v>1097</v>
      </c>
      <c r="I70" s="4" t="s">
        <v>1261</v>
      </c>
      <c r="J70" s="1" t="s">
        <v>1263</v>
      </c>
    </row>
    <row r="71" spans="1:10" x14ac:dyDescent="0.2">
      <c r="A71" s="4" t="s">
        <v>1096</v>
      </c>
      <c r="B71" s="4">
        <v>70</v>
      </c>
      <c r="C71" s="4" t="s">
        <v>437</v>
      </c>
      <c r="D71" s="4">
        <v>1994</v>
      </c>
      <c r="E71" s="6">
        <v>34513</v>
      </c>
      <c r="F71" s="4" t="s">
        <v>1795</v>
      </c>
      <c r="G71" s="4">
        <v>1</v>
      </c>
      <c r="H71" s="4" t="s">
        <v>1097</v>
      </c>
      <c r="I71" s="4" t="s">
        <v>1794</v>
      </c>
      <c r="J71" s="1" t="s">
        <v>1796</v>
      </c>
    </row>
    <row r="72" spans="1:10" x14ac:dyDescent="0.2">
      <c r="A72" s="4" t="s">
        <v>1096</v>
      </c>
      <c r="B72" s="4">
        <v>71</v>
      </c>
      <c r="C72" s="4" t="s">
        <v>438</v>
      </c>
      <c r="D72" s="4">
        <v>1994</v>
      </c>
      <c r="E72" s="6">
        <v>34513</v>
      </c>
      <c r="F72" s="4"/>
      <c r="H72" s="4" t="s">
        <v>2592</v>
      </c>
      <c r="I72" s="4" t="s">
        <v>1584</v>
      </c>
      <c r="J72" s="1" t="s">
        <v>433</v>
      </c>
    </row>
    <row r="73" spans="1:10" x14ac:dyDescent="0.2">
      <c r="A73" s="4" t="s">
        <v>1096</v>
      </c>
      <c r="B73" s="4">
        <v>72</v>
      </c>
      <c r="C73" s="4" t="s">
        <v>438</v>
      </c>
      <c r="D73" s="4">
        <v>1994</v>
      </c>
      <c r="E73" s="6">
        <v>34515</v>
      </c>
      <c r="F73" s="4"/>
      <c r="G73" s="4">
        <v>1</v>
      </c>
      <c r="H73" s="4" t="s">
        <v>2592</v>
      </c>
      <c r="I73" s="4" t="s">
        <v>2452</v>
      </c>
      <c r="J73" s="1" t="s">
        <v>2453</v>
      </c>
    </row>
    <row r="74" spans="1:10" x14ac:dyDescent="0.2">
      <c r="A74" s="4" t="s">
        <v>1096</v>
      </c>
      <c r="B74" s="4">
        <v>73</v>
      </c>
      <c r="C74" s="4" t="s">
        <v>438</v>
      </c>
      <c r="D74" s="4">
        <v>1994</v>
      </c>
      <c r="E74" s="6">
        <v>34515</v>
      </c>
      <c r="F74" s="4"/>
      <c r="H74" s="4" t="s">
        <v>2592</v>
      </c>
      <c r="I74" s="4" t="s">
        <v>413</v>
      </c>
      <c r="J74" s="1" t="s">
        <v>2453</v>
      </c>
    </row>
    <row r="75" spans="1:10" x14ac:dyDescent="0.2">
      <c r="A75" s="4" t="s">
        <v>1096</v>
      </c>
      <c r="B75" s="4">
        <v>74</v>
      </c>
      <c r="C75" s="4" t="s">
        <v>438</v>
      </c>
      <c r="D75" s="4">
        <v>1994</v>
      </c>
      <c r="E75" s="6">
        <v>34515</v>
      </c>
      <c r="F75" s="4"/>
      <c r="G75" s="4">
        <v>1</v>
      </c>
      <c r="H75" s="4" t="s">
        <v>2592</v>
      </c>
      <c r="I75" s="4" t="s">
        <v>414</v>
      </c>
      <c r="J75" s="1" t="s">
        <v>2453</v>
      </c>
    </row>
    <row r="76" spans="1:10" x14ac:dyDescent="0.2">
      <c r="A76" s="4" t="s">
        <v>1096</v>
      </c>
      <c r="B76" s="4">
        <v>75</v>
      </c>
      <c r="C76" s="4" t="s">
        <v>437</v>
      </c>
      <c r="D76" s="4">
        <v>1994</v>
      </c>
      <c r="E76" s="6">
        <v>34551</v>
      </c>
      <c r="F76" s="4" t="s">
        <v>1922</v>
      </c>
      <c r="H76" s="4" t="s">
        <v>2592</v>
      </c>
      <c r="I76" s="4" t="s">
        <v>1921</v>
      </c>
      <c r="J76" s="1" t="s">
        <v>1923</v>
      </c>
    </row>
    <row r="77" spans="1:10" x14ac:dyDescent="0.2">
      <c r="A77" s="4" t="s">
        <v>1096</v>
      </c>
      <c r="B77" s="4">
        <v>76</v>
      </c>
      <c r="C77" s="4" t="s">
        <v>437</v>
      </c>
      <c r="D77" s="4">
        <v>1994</v>
      </c>
      <c r="E77" s="6">
        <v>34556</v>
      </c>
      <c r="F77" s="4" t="s">
        <v>1792</v>
      </c>
      <c r="H77" s="4" t="s">
        <v>1097</v>
      </c>
      <c r="I77" s="4" t="s">
        <v>1098</v>
      </c>
      <c r="J77" s="1" t="s">
        <v>1793</v>
      </c>
    </row>
    <row r="78" spans="1:10" x14ac:dyDescent="0.2">
      <c r="A78" s="4" t="s">
        <v>1096</v>
      </c>
      <c r="B78" s="4">
        <v>77</v>
      </c>
      <c r="C78" s="4" t="s">
        <v>439</v>
      </c>
      <c r="D78" s="4">
        <v>1994</v>
      </c>
      <c r="E78" s="6">
        <v>34556</v>
      </c>
      <c r="F78" s="4" t="s">
        <v>1101</v>
      </c>
      <c r="H78" s="4" t="s">
        <v>1097</v>
      </c>
      <c r="I78" s="4" t="s">
        <v>1098</v>
      </c>
      <c r="J78" s="1" t="s">
        <v>1102</v>
      </c>
    </row>
    <row r="79" spans="1:10" x14ac:dyDescent="0.2">
      <c r="A79" s="4" t="s">
        <v>1096</v>
      </c>
      <c r="B79" s="4">
        <v>78</v>
      </c>
      <c r="C79" s="4" t="s">
        <v>437</v>
      </c>
      <c r="D79" s="4">
        <v>1994</v>
      </c>
      <c r="E79" s="6">
        <v>34567</v>
      </c>
      <c r="F79" s="4" t="s">
        <v>1216</v>
      </c>
      <c r="H79" s="4" t="s">
        <v>2592</v>
      </c>
      <c r="I79" s="4" t="s">
        <v>1215</v>
      </c>
      <c r="J79" s="1" t="s">
        <v>1789</v>
      </c>
    </row>
    <row r="80" spans="1:10" x14ac:dyDescent="0.2">
      <c r="A80" s="4" t="s">
        <v>1096</v>
      </c>
      <c r="B80" s="4">
        <v>79</v>
      </c>
      <c r="C80" s="4" t="s">
        <v>437</v>
      </c>
      <c r="D80" s="4">
        <v>1994</v>
      </c>
      <c r="E80" s="6">
        <v>34567</v>
      </c>
      <c r="F80" s="4" t="s">
        <v>1790</v>
      </c>
      <c r="H80" s="4" t="s">
        <v>1097</v>
      </c>
      <c r="I80" s="4" t="s">
        <v>1098</v>
      </c>
      <c r="J80" s="1" t="s">
        <v>1791</v>
      </c>
    </row>
    <row r="81" spans="1:10" x14ac:dyDescent="0.2">
      <c r="A81" s="4" t="s">
        <v>1096</v>
      </c>
      <c r="B81" s="4">
        <v>80</v>
      </c>
      <c r="C81" s="4" t="s">
        <v>439</v>
      </c>
      <c r="D81" s="4">
        <v>1994</v>
      </c>
      <c r="E81" s="6">
        <v>34567</v>
      </c>
      <c r="F81" s="4" t="s">
        <v>1099</v>
      </c>
      <c r="H81" s="4" t="s">
        <v>1097</v>
      </c>
      <c r="I81" s="4" t="s">
        <v>1098</v>
      </c>
      <c r="J81" s="1" t="s">
        <v>1100</v>
      </c>
    </row>
    <row r="82" spans="1:10" x14ac:dyDescent="0.2">
      <c r="A82" s="4" t="s">
        <v>1096</v>
      </c>
      <c r="B82" s="4">
        <v>81</v>
      </c>
      <c r="C82" s="4" t="s">
        <v>437</v>
      </c>
      <c r="D82" s="4">
        <v>1994</v>
      </c>
      <c r="E82" s="6">
        <v>34571</v>
      </c>
      <c r="F82" s="4" t="s">
        <v>1213</v>
      </c>
      <c r="H82" s="4" t="s">
        <v>2592</v>
      </c>
      <c r="I82" s="4" t="s">
        <v>1212</v>
      </c>
      <c r="J82" s="1" t="s">
        <v>1214</v>
      </c>
    </row>
    <row r="83" spans="1:10" x14ac:dyDescent="0.2">
      <c r="A83" s="4" t="s">
        <v>1096</v>
      </c>
      <c r="B83" s="4">
        <v>82</v>
      </c>
      <c r="C83" s="4" t="s">
        <v>437</v>
      </c>
      <c r="D83" s="4">
        <v>1994</v>
      </c>
      <c r="E83" s="6">
        <v>34604</v>
      </c>
      <c r="F83" s="4" t="s">
        <v>1919</v>
      </c>
      <c r="H83" s="4" t="s">
        <v>2592</v>
      </c>
      <c r="I83" s="4" t="s">
        <v>1918</v>
      </c>
      <c r="J83" s="1" t="s">
        <v>1920</v>
      </c>
    </row>
    <row r="84" spans="1:10" x14ac:dyDescent="0.2">
      <c r="A84" s="4" t="s">
        <v>1096</v>
      </c>
      <c r="B84" s="4">
        <v>83</v>
      </c>
      <c r="C84" s="4" t="s">
        <v>437</v>
      </c>
      <c r="D84" s="4">
        <v>1994</v>
      </c>
      <c r="E84" s="6">
        <v>34611</v>
      </c>
      <c r="F84" s="4" t="s">
        <v>1210</v>
      </c>
      <c r="G84" s="4">
        <v>1</v>
      </c>
      <c r="H84" s="4" t="s">
        <v>2592</v>
      </c>
      <c r="I84" s="4" t="s">
        <v>1209</v>
      </c>
      <c r="J84" s="1" t="s">
        <v>1211</v>
      </c>
    </row>
    <row r="85" spans="1:10" x14ac:dyDescent="0.2">
      <c r="A85" s="4" t="s">
        <v>1096</v>
      </c>
      <c r="B85" s="4">
        <v>84</v>
      </c>
      <c r="C85" s="4" t="s">
        <v>437</v>
      </c>
      <c r="D85" s="4">
        <v>1994</v>
      </c>
      <c r="E85" s="6">
        <v>34611</v>
      </c>
      <c r="F85" s="4" t="s">
        <v>2164</v>
      </c>
      <c r="G85" s="4">
        <v>1</v>
      </c>
      <c r="H85" s="4" t="s">
        <v>2592</v>
      </c>
      <c r="I85" s="4" t="s">
        <v>2163</v>
      </c>
      <c r="J85" s="1" t="s">
        <v>2165</v>
      </c>
    </row>
    <row r="86" spans="1:10" x14ac:dyDescent="0.2">
      <c r="A86" s="4" t="s">
        <v>1096</v>
      </c>
      <c r="B86" s="4">
        <v>85</v>
      </c>
      <c r="C86" s="4" t="s">
        <v>437</v>
      </c>
      <c r="D86" s="4">
        <v>1994</v>
      </c>
      <c r="E86" s="6">
        <v>34612</v>
      </c>
      <c r="F86" s="4" t="s">
        <v>1679</v>
      </c>
      <c r="G86" s="4">
        <v>1</v>
      </c>
      <c r="H86" s="4" t="s">
        <v>2592</v>
      </c>
      <c r="I86" s="4" t="s">
        <v>1678</v>
      </c>
      <c r="J86" s="1" t="s">
        <v>411</v>
      </c>
    </row>
    <row r="87" spans="1:10" x14ac:dyDescent="0.2">
      <c r="A87" s="4" t="s">
        <v>1096</v>
      </c>
      <c r="B87" s="4">
        <v>86</v>
      </c>
      <c r="C87" s="4" t="s">
        <v>438</v>
      </c>
      <c r="D87" s="4">
        <v>1994</v>
      </c>
      <c r="E87" s="6">
        <v>34612</v>
      </c>
      <c r="F87" s="4"/>
      <c r="H87" s="4" t="s">
        <v>2592</v>
      </c>
      <c r="I87" s="4" t="s">
        <v>1866</v>
      </c>
      <c r="J87" s="1" t="s">
        <v>1868</v>
      </c>
    </row>
    <row r="88" spans="1:10" x14ac:dyDescent="0.2">
      <c r="A88" s="4" t="s">
        <v>1096</v>
      </c>
      <c r="B88" s="4">
        <v>87</v>
      </c>
      <c r="C88" s="4" t="s">
        <v>438</v>
      </c>
      <c r="D88" s="4">
        <v>1994</v>
      </c>
      <c r="E88" s="6">
        <v>34612</v>
      </c>
      <c r="F88" s="4"/>
      <c r="H88" s="4" t="s">
        <v>2592</v>
      </c>
      <c r="I88" s="4" t="s">
        <v>1869</v>
      </c>
      <c r="J88" s="1" t="s">
        <v>1868</v>
      </c>
    </row>
    <row r="89" spans="1:10" x14ac:dyDescent="0.2">
      <c r="A89" s="4" t="s">
        <v>1096</v>
      </c>
      <c r="B89" s="4">
        <v>88</v>
      </c>
      <c r="C89" s="4" t="s">
        <v>438</v>
      </c>
      <c r="D89" s="4">
        <v>1994</v>
      </c>
      <c r="E89" s="6">
        <v>34612</v>
      </c>
      <c r="F89" s="4"/>
      <c r="H89" s="4" t="s">
        <v>1097</v>
      </c>
      <c r="I89" s="4" t="s">
        <v>1870</v>
      </c>
      <c r="J89" s="1" t="s">
        <v>2451</v>
      </c>
    </row>
    <row r="90" spans="1:10" x14ac:dyDescent="0.2">
      <c r="A90" s="4" t="s">
        <v>1096</v>
      </c>
      <c r="B90" s="4">
        <v>89</v>
      </c>
      <c r="C90" s="4" t="s">
        <v>438</v>
      </c>
      <c r="D90" s="4">
        <v>1994</v>
      </c>
      <c r="E90" s="6">
        <v>34612</v>
      </c>
      <c r="F90" s="4"/>
      <c r="H90" s="4" t="s">
        <v>2592</v>
      </c>
      <c r="I90" s="4" t="s">
        <v>2454</v>
      </c>
      <c r="J90" s="1" t="s">
        <v>1868</v>
      </c>
    </row>
    <row r="91" spans="1:10" x14ac:dyDescent="0.2">
      <c r="A91" s="4" t="s">
        <v>1096</v>
      </c>
      <c r="B91" s="4">
        <v>90</v>
      </c>
      <c r="C91" s="4" t="s">
        <v>438</v>
      </c>
      <c r="D91" s="4">
        <v>1994</v>
      </c>
      <c r="E91" s="6">
        <v>34612</v>
      </c>
      <c r="F91" s="4"/>
      <c r="H91" s="4" t="s">
        <v>1097</v>
      </c>
      <c r="I91" s="4" t="s">
        <v>412</v>
      </c>
      <c r="J91" s="1" t="s">
        <v>1868</v>
      </c>
    </row>
    <row r="92" spans="1:10" x14ac:dyDescent="0.2">
      <c r="A92" s="4" t="s">
        <v>1096</v>
      </c>
      <c r="B92" s="4">
        <v>91</v>
      </c>
      <c r="C92" s="4" t="s">
        <v>437</v>
      </c>
      <c r="D92" s="4">
        <v>1994</v>
      </c>
      <c r="E92" s="6">
        <v>34613</v>
      </c>
      <c r="F92" s="4" t="s">
        <v>1916</v>
      </c>
      <c r="G92" s="4">
        <v>1</v>
      </c>
      <c r="H92" s="4" t="s">
        <v>2592</v>
      </c>
      <c r="I92" s="4" t="s">
        <v>1915</v>
      </c>
      <c r="J92" s="1" t="s">
        <v>1917</v>
      </c>
    </row>
    <row r="93" spans="1:10" x14ac:dyDescent="0.2">
      <c r="A93" s="4" t="s">
        <v>1096</v>
      </c>
      <c r="B93" s="4">
        <v>92</v>
      </c>
      <c r="C93" s="4" t="s">
        <v>439</v>
      </c>
      <c r="D93" s="4">
        <v>1995</v>
      </c>
      <c r="E93" s="6">
        <v>34701</v>
      </c>
      <c r="F93" s="4" t="s">
        <v>426</v>
      </c>
      <c r="H93" s="4" t="s">
        <v>1097</v>
      </c>
      <c r="I93" s="4" t="s">
        <v>425</v>
      </c>
      <c r="J93" s="1" t="s">
        <v>427</v>
      </c>
    </row>
    <row r="94" spans="1:10" x14ac:dyDescent="0.2">
      <c r="A94" s="4" t="s">
        <v>1096</v>
      </c>
      <c r="B94" s="4">
        <v>93</v>
      </c>
      <c r="C94" s="4" t="s">
        <v>437</v>
      </c>
      <c r="D94" s="4">
        <v>1995</v>
      </c>
      <c r="E94" s="6">
        <v>34729</v>
      </c>
      <c r="F94" s="4" t="s">
        <v>1207</v>
      </c>
      <c r="G94" s="4">
        <v>1</v>
      </c>
      <c r="H94" s="4" t="s">
        <v>2592</v>
      </c>
      <c r="I94" s="4" t="s">
        <v>1206</v>
      </c>
      <c r="J94" s="1" t="s">
        <v>1208</v>
      </c>
    </row>
    <row r="95" spans="1:10" x14ac:dyDescent="0.2">
      <c r="A95" s="4" t="s">
        <v>1096</v>
      </c>
      <c r="B95" s="4">
        <v>94</v>
      </c>
      <c r="C95" s="4" t="s">
        <v>437</v>
      </c>
      <c r="D95" s="4">
        <v>1995</v>
      </c>
      <c r="E95" s="6">
        <v>34767</v>
      </c>
      <c r="F95" s="4" t="s">
        <v>1204</v>
      </c>
      <c r="G95" s="4">
        <v>1</v>
      </c>
      <c r="H95" s="4" t="s">
        <v>2592</v>
      </c>
      <c r="I95" s="4" t="s">
        <v>1203</v>
      </c>
      <c r="J95" s="1" t="s">
        <v>1205</v>
      </c>
    </row>
    <row r="96" spans="1:10" x14ac:dyDescent="0.2">
      <c r="A96" s="4" t="s">
        <v>1096</v>
      </c>
      <c r="B96" s="4">
        <v>95</v>
      </c>
      <c r="C96" s="4" t="s">
        <v>437</v>
      </c>
      <c r="D96" s="4">
        <v>1995</v>
      </c>
      <c r="E96" s="6">
        <v>34870</v>
      </c>
      <c r="F96" s="4" t="s">
        <v>2491</v>
      </c>
      <c r="H96" s="4" t="s">
        <v>2592</v>
      </c>
      <c r="I96" s="4" t="s">
        <v>2490</v>
      </c>
      <c r="J96" s="1" t="s">
        <v>2492</v>
      </c>
    </row>
    <row r="97" spans="1:10" x14ac:dyDescent="0.2">
      <c r="A97" s="4" t="s">
        <v>1096</v>
      </c>
      <c r="B97" s="4">
        <v>96</v>
      </c>
      <c r="C97" s="4" t="s">
        <v>438</v>
      </c>
      <c r="D97" s="4">
        <v>1995</v>
      </c>
      <c r="E97" s="6">
        <v>34908</v>
      </c>
      <c r="F97" s="4"/>
      <c r="H97" s="4" t="s">
        <v>2592</v>
      </c>
      <c r="I97" s="4" t="s">
        <v>1866</v>
      </c>
      <c r="J97" s="1" t="s">
        <v>1867</v>
      </c>
    </row>
    <row r="98" spans="1:10" x14ac:dyDescent="0.2">
      <c r="A98" s="4" t="s">
        <v>1096</v>
      </c>
      <c r="B98" s="4">
        <v>97</v>
      </c>
      <c r="C98" s="4" t="s">
        <v>437</v>
      </c>
      <c r="D98" s="4">
        <v>1995</v>
      </c>
      <c r="E98" s="6">
        <v>34996</v>
      </c>
      <c r="F98" s="4" t="s">
        <v>1616</v>
      </c>
      <c r="H98" s="4" t="s">
        <v>2592</v>
      </c>
      <c r="I98" s="4" t="s">
        <v>1615</v>
      </c>
      <c r="J98" s="1" t="s">
        <v>1617</v>
      </c>
    </row>
    <row r="99" spans="1:10" x14ac:dyDescent="0.2">
      <c r="A99" s="4" t="s">
        <v>1096</v>
      </c>
      <c r="B99" s="4">
        <v>98</v>
      </c>
      <c r="C99" s="4" t="s">
        <v>437</v>
      </c>
      <c r="D99" s="4">
        <v>1995</v>
      </c>
      <c r="E99" s="6">
        <v>34996</v>
      </c>
      <c r="F99" s="4" t="s">
        <v>1616</v>
      </c>
      <c r="G99" s="4">
        <v>1</v>
      </c>
      <c r="H99" s="4" t="s">
        <v>2592</v>
      </c>
      <c r="I99" s="4" t="s">
        <v>2162</v>
      </c>
      <c r="J99" s="1" t="s">
        <v>1617</v>
      </c>
    </row>
    <row r="100" spans="1:10" x14ac:dyDescent="0.2">
      <c r="A100" s="4" t="s">
        <v>1096</v>
      </c>
      <c r="B100" s="4">
        <v>99</v>
      </c>
      <c r="C100" s="4" t="s">
        <v>437</v>
      </c>
      <c r="D100" s="4">
        <v>1995</v>
      </c>
      <c r="E100" s="6">
        <v>34998</v>
      </c>
      <c r="F100" s="4" t="s">
        <v>2488</v>
      </c>
      <c r="H100" s="4" t="s">
        <v>2592</v>
      </c>
      <c r="I100" s="4" t="s">
        <v>2485</v>
      </c>
      <c r="J100" s="1" t="s">
        <v>2489</v>
      </c>
    </row>
    <row r="101" spans="1:10" x14ac:dyDescent="0.2">
      <c r="A101" s="4" t="s">
        <v>1096</v>
      </c>
      <c r="B101" s="4">
        <v>100</v>
      </c>
      <c r="C101" s="4" t="s">
        <v>437</v>
      </c>
      <c r="D101" s="4">
        <v>1995</v>
      </c>
      <c r="E101" s="6">
        <v>35004</v>
      </c>
      <c r="F101" s="4" t="s">
        <v>1613</v>
      </c>
      <c r="H101" s="4" t="s">
        <v>2592</v>
      </c>
      <c r="I101" s="4" t="s">
        <v>3039</v>
      </c>
      <c r="J101" s="1" t="s">
        <v>1614</v>
      </c>
    </row>
    <row r="102" spans="1:10" x14ac:dyDescent="0.2">
      <c r="A102" s="4" t="s">
        <v>1096</v>
      </c>
      <c r="B102" s="4">
        <v>101</v>
      </c>
      <c r="C102" s="4" t="s">
        <v>437</v>
      </c>
      <c r="D102" s="4">
        <v>1996</v>
      </c>
      <c r="E102" s="6">
        <v>35144</v>
      </c>
      <c r="F102" s="4" t="s">
        <v>1201</v>
      </c>
      <c r="G102" s="4">
        <v>1</v>
      </c>
      <c r="H102" s="4" t="s">
        <v>2592</v>
      </c>
      <c r="I102" s="4" t="s">
        <v>1200</v>
      </c>
      <c r="J102" s="1" t="s">
        <v>1202</v>
      </c>
    </row>
    <row r="103" spans="1:10" x14ac:dyDescent="0.2">
      <c r="A103" s="4" t="s">
        <v>1096</v>
      </c>
      <c r="B103" s="4">
        <v>102</v>
      </c>
      <c r="C103" s="4" t="s">
        <v>437</v>
      </c>
      <c r="D103" s="4">
        <v>1996</v>
      </c>
      <c r="E103" s="6">
        <v>35152</v>
      </c>
      <c r="F103" s="4" t="s">
        <v>1198</v>
      </c>
      <c r="H103" s="4" t="s">
        <v>1097</v>
      </c>
      <c r="I103" s="4" t="s">
        <v>1197</v>
      </c>
      <c r="J103" s="1" t="s">
        <v>1199</v>
      </c>
    </row>
    <row r="104" spans="1:10" x14ac:dyDescent="0.2">
      <c r="A104" s="4" t="s">
        <v>1096</v>
      </c>
      <c r="B104" s="4">
        <v>103</v>
      </c>
      <c r="C104" s="4" t="s">
        <v>439</v>
      </c>
      <c r="D104" s="4">
        <v>1996</v>
      </c>
      <c r="E104" s="6">
        <v>35199</v>
      </c>
      <c r="F104" s="4" t="s">
        <v>424</v>
      </c>
      <c r="H104" s="4" t="s">
        <v>2592</v>
      </c>
      <c r="I104" s="4" t="s">
        <v>423</v>
      </c>
      <c r="J104" s="1" t="s">
        <v>422</v>
      </c>
    </row>
    <row r="105" spans="1:10" x14ac:dyDescent="0.2">
      <c r="A105" s="4" t="s">
        <v>1096</v>
      </c>
      <c r="B105" s="4">
        <v>104</v>
      </c>
      <c r="C105" s="4" t="s">
        <v>437</v>
      </c>
      <c r="D105" s="4">
        <v>1996</v>
      </c>
      <c r="E105" s="6">
        <v>35200</v>
      </c>
      <c r="F105" s="4" t="s">
        <v>1676</v>
      </c>
      <c r="H105" s="4" t="s">
        <v>2592</v>
      </c>
      <c r="I105" s="4" t="s">
        <v>1673</v>
      </c>
      <c r="J105" s="1" t="s">
        <v>1677</v>
      </c>
    </row>
    <row r="106" spans="1:10" x14ac:dyDescent="0.2">
      <c r="A106" s="4" t="s">
        <v>1096</v>
      </c>
      <c r="B106" s="4">
        <v>105</v>
      </c>
      <c r="C106" s="4" t="s">
        <v>437</v>
      </c>
      <c r="D106" s="4">
        <v>1996</v>
      </c>
      <c r="E106" s="6">
        <v>35201</v>
      </c>
      <c r="F106" s="4" t="s">
        <v>1674</v>
      </c>
      <c r="H106" s="4" t="s">
        <v>2592</v>
      </c>
      <c r="I106" s="4" t="s">
        <v>1673</v>
      </c>
      <c r="J106" s="1" t="s">
        <v>1675</v>
      </c>
    </row>
    <row r="107" spans="1:10" x14ac:dyDescent="0.2">
      <c r="A107" s="4" t="s">
        <v>1096</v>
      </c>
      <c r="B107" s="4">
        <v>106</v>
      </c>
      <c r="C107" s="4" t="s">
        <v>437</v>
      </c>
      <c r="D107" s="4">
        <v>1996</v>
      </c>
      <c r="E107" s="6">
        <v>35202</v>
      </c>
      <c r="F107" s="4" t="s">
        <v>1668</v>
      </c>
      <c r="H107" s="4" t="s">
        <v>2592</v>
      </c>
      <c r="I107" s="4" t="s">
        <v>1667</v>
      </c>
      <c r="J107" s="1" t="s">
        <v>1669</v>
      </c>
    </row>
    <row r="108" spans="1:10" x14ac:dyDescent="0.2">
      <c r="A108" s="4" t="s">
        <v>1096</v>
      </c>
      <c r="B108" s="4">
        <v>107</v>
      </c>
      <c r="C108" s="4" t="s">
        <v>437</v>
      </c>
      <c r="D108" s="4">
        <v>1996</v>
      </c>
      <c r="E108" s="6">
        <v>35202</v>
      </c>
      <c r="F108" s="4" t="s">
        <v>1671</v>
      </c>
      <c r="H108" s="4" t="s">
        <v>2592</v>
      </c>
      <c r="I108" s="4" t="s">
        <v>1670</v>
      </c>
      <c r="J108" s="1" t="s">
        <v>1672</v>
      </c>
    </row>
    <row r="109" spans="1:10" x14ac:dyDescent="0.2">
      <c r="A109" s="4" t="s">
        <v>1096</v>
      </c>
      <c r="B109" s="4">
        <v>108</v>
      </c>
      <c r="C109" s="4" t="s">
        <v>437</v>
      </c>
      <c r="D109" s="4">
        <v>1996</v>
      </c>
      <c r="E109" s="6">
        <v>35208</v>
      </c>
      <c r="F109" s="4" t="s">
        <v>1665</v>
      </c>
      <c r="H109" s="4" t="s">
        <v>2592</v>
      </c>
      <c r="I109" s="4" t="s">
        <v>1662</v>
      </c>
      <c r="J109" s="1" t="s">
        <v>1666</v>
      </c>
    </row>
    <row r="110" spans="1:10" x14ac:dyDescent="0.2">
      <c r="A110" s="4" t="s">
        <v>1096</v>
      </c>
      <c r="B110" s="4">
        <v>109</v>
      </c>
      <c r="C110" s="4" t="s">
        <v>437</v>
      </c>
      <c r="D110" s="4">
        <v>1996</v>
      </c>
      <c r="E110" s="6">
        <v>35223</v>
      </c>
      <c r="F110" s="4" t="s">
        <v>1663</v>
      </c>
      <c r="H110" s="4" t="s">
        <v>2592</v>
      </c>
      <c r="I110" s="4" t="s">
        <v>1662</v>
      </c>
      <c r="J110" s="1" t="s">
        <v>1664</v>
      </c>
    </row>
    <row r="111" spans="1:10" x14ac:dyDescent="0.2">
      <c r="A111" s="4" t="s">
        <v>1096</v>
      </c>
      <c r="B111" s="4">
        <v>110</v>
      </c>
      <c r="C111" s="4" t="s">
        <v>439</v>
      </c>
      <c r="D111" s="4">
        <v>1996</v>
      </c>
      <c r="E111" s="6">
        <v>35223</v>
      </c>
      <c r="F111" s="4" t="s">
        <v>421</v>
      </c>
      <c r="H111" s="4" t="s">
        <v>2592</v>
      </c>
      <c r="I111" s="4" t="s">
        <v>420</v>
      </c>
      <c r="J111" s="1" t="s">
        <v>422</v>
      </c>
    </row>
    <row r="112" spans="1:10" x14ac:dyDescent="0.2">
      <c r="A112" s="4" t="s">
        <v>1096</v>
      </c>
      <c r="B112" s="4">
        <v>111</v>
      </c>
      <c r="C112" s="4" t="s">
        <v>437</v>
      </c>
      <c r="D112" s="4">
        <v>1996</v>
      </c>
      <c r="E112" s="6">
        <v>35227</v>
      </c>
      <c r="F112" s="4" t="s">
        <v>1611</v>
      </c>
      <c r="H112" s="4" t="s">
        <v>2592</v>
      </c>
      <c r="I112" s="4" t="s">
        <v>1610</v>
      </c>
      <c r="J112" s="1" t="s">
        <v>1612</v>
      </c>
    </row>
    <row r="113" spans="1:10" x14ac:dyDescent="0.2">
      <c r="A113" s="4" t="s">
        <v>1096</v>
      </c>
      <c r="B113" s="4">
        <v>112</v>
      </c>
      <c r="C113" s="4" t="s">
        <v>437</v>
      </c>
      <c r="D113" s="4">
        <v>1996</v>
      </c>
      <c r="E113" s="6">
        <v>35243</v>
      </c>
      <c r="F113" s="4" t="s">
        <v>1660</v>
      </c>
      <c r="H113" s="4" t="s">
        <v>2592</v>
      </c>
      <c r="I113" s="4" t="s">
        <v>1659</v>
      </c>
      <c r="J113" s="1" t="s">
        <v>1661</v>
      </c>
    </row>
    <row r="114" spans="1:10" x14ac:dyDescent="0.2">
      <c r="A114" s="4" t="s">
        <v>1096</v>
      </c>
      <c r="B114" s="4">
        <v>113</v>
      </c>
      <c r="C114" s="4" t="s">
        <v>437</v>
      </c>
      <c r="D114" s="4">
        <v>1996</v>
      </c>
      <c r="E114" s="6">
        <v>35317</v>
      </c>
      <c r="F114" s="4" t="s">
        <v>2486</v>
      </c>
      <c r="H114" s="4" t="s">
        <v>2592</v>
      </c>
      <c r="I114" s="4" t="s">
        <v>2485</v>
      </c>
      <c r="J114" s="1" t="s">
        <v>2487</v>
      </c>
    </row>
    <row r="115" spans="1:10" x14ac:dyDescent="0.2">
      <c r="A115" s="4" t="s">
        <v>1096</v>
      </c>
      <c r="B115" s="4">
        <v>114</v>
      </c>
      <c r="C115" s="4" t="s">
        <v>437</v>
      </c>
      <c r="D115" s="4">
        <v>1996</v>
      </c>
      <c r="E115" s="6">
        <v>35320</v>
      </c>
      <c r="F115" s="4" t="s">
        <v>1657</v>
      </c>
      <c r="H115" s="4" t="s">
        <v>2592</v>
      </c>
      <c r="I115" s="4" t="s">
        <v>1656</v>
      </c>
      <c r="J115" s="1" t="s">
        <v>1658</v>
      </c>
    </row>
    <row r="116" spans="1:10" x14ac:dyDescent="0.2">
      <c r="A116" s="4" t="s">
        <v>1096</v>
      </c>
      <c r="B116" s="4">
        <v>115</v>
      </c>
      <c r="C116" s="4" t="s">
        <v>437</v>
      </c>
      <c r="D116" s="4">
        <v>1996</v>
      </c>
      <c r="E116" s="6">
        <v>35328</v>
      </c>
      <c r="F116" s="4" t="s">
        <v>1195</v>
      </c>
      <c r="H116" s="4" t="s">
        <v>1097</v>
      </c>
      <c r="I116" s="4" t="s">
        <v>1194</v>
      </c>
      <c r="J116" s="1" t="s">
        <v>1196</v>
      </c>
    </row>
    <row r="117" spans="1:10" x14ac:dyDescent="0.2">
      <c r="A117" s="4" t="s">
        <v>1096</v>
      </c>
      <c r="B117" s="4">
        <v>116</v>
      </c>
      <c r="C117" s="4" t="s">
        <v>437</v>
      </c>
      <c r="D117" s="4">
        <v>1996</v>
      </c>
      <c r="E117" s="6">
        <v>35336</v>
      </c>
      <c r="F117" s="4" t="s">
        <v>1192</v>
      </c>
      <c r="H117" s="4" t="s">
        <v>1097</v>
      </c>
      <c r="I117" s="4" t="s">
        <v>1191</v>
      </c>
      <c r="J117" s="1" t="s">
        <v>1193</v>
      </c>
    </row>
    <row r="118" spans="1:10" x14ac:dyDescent="0.2">
      <c r="A118" s="4" t="s">
        <v>1096</v>
      </c>
      <c r="B118" s="4">
        <v>117</v>
      </c>
      <c r="C118" s="4" t="s">
        <v>437</v>
      </c>
      <c r="D118" s="4">
        <v>1997</v>
      </c>
      <c r="E118" s="6">
        <v>35487</v>
      </c>
      <c r="F118" s="4" t="s">
        <v>1654</v>
      </c>
      <c r="H118" s="4" t="s">
        <v>2592</v>
      </c>
      <c r="I118" s="4" t="s">
        <v>1653</v>
      </c>
      <c r="J118" s="1" t="s">
        <v>1655</v>
      </c>
    </row>
    <row r="119" spans="1:10" x14ac:dyDescent="0.2">
      <c r="A119" s="4" t="s">
        <v>1096</v>
      </c>
      <c r="B119" s="4">
        <v>118</v>
      </c>
      <c r="C119" s="4" t="s">
        <v>437</v>
      </c>
      <c r="D119" s="4">
        <v>1997</v>
      </c>
      <c r="E119" s="6">
        <v>35503</v>
      </c>
      <c r="F119" s="4" t="s">
        <v>1189</v>
      </c>
      <c r="H119" s="4" t="s">
        <v>2592</v>
      </c>
      <c r="I119" s="4" t="s">
        <v>1188</v>
      </c>
      <c r="J119" s="1" t="s">
        <v>1190</v>
      </c>
    </row>
    <row r="120" spans="1:10" x14ac:dyDescent="0.2">
      <c r="A120" s="4" t="s">
        <v>1096</v>
      </c>
      <c r="B120" s="4">
        <v>119</v>
      </c>
      <c r="C120" s="4" t="s">
        <v>437</v>
      </c>
      <c r="D120" s="4">
        <v>1997</v>
      </c>
      <c r="E120" s="6">
        <v>35564</v>
      </c>
      <c r="F120" s="4" t="s">
        <v>1651</v>
      </c>
      <c r="H120" s="4" t="s">
        <v>2592</v>
      </c>
      <c r="I120" s="4" t="s">
        <v>1650</v>
      </c>
      <c r="J120" s="1" t="s">
        <v>1652</v>
      </c>
    </row>
    <row r="121" spans="1:10" x14ac:dyDescent="0.2">
      <c r="A121" s="4" t="s">
        <v>1096</v>
      </c>
      <c r="B121" s="4">
        <v>120</v>
      </c>
      <c r="C121" s="4" t="s">
        <v>439</v>
      </c>
      <c r="D121" s="4">
        <v>1997</v>
      </c>
      <c r="E121" s="6">
        <v>35568</v>
      </c>
      <c r="F121" s="4" t="s">
        <v>418</v>
      </c>
      <c r="H121" s="4" t="s">
        <v>2592</v>
      </c>
      <c r="I121" s="4" t="s">
        <v>415</v>
      </c>
      <c r="J121" s="1" t="s">
        <v>419</v>
      </c>
    </row>
    <row r="122" spans="1:10" x14ac:dyDescent="0.2">
      <c r="A122" s="4" t="s">
        <v>1096</v>
      </c>
      <c r="B122" s="4">
        <v>121</v>
      </c>
      <c r="C122" s="4" t="s">
        <v>437</v>
      </c>
      <c r="D122" s="4">
        <v>1997</v>
      </c>
      <c r="E122" s="6">
        <v>35569</v>
      </c>
      <c r="F122" s="4" t="s">
        <v>1648</v>
      </c>
      <c r="H122" s="4" t="s">
        <v>2592</v>
      </c>
      <c r="I122" s="4" t="s">
        <v>2183</v>
      </c>
      <c r="J122" s="1" t="s">
        <v>1649</v>
      </c>
    </row>
    <row r="123" spans="1:10" x14ac:dyDescent="0.2">
      <c r="A123" s="4" t="s">
        <v>1096</v>
      </c>
      <c r="B123" s="4">
        <v>122</v>
      </c>
      <c r="C123" s="4" t="s">
        <v>437</v>
      </c>
      <c r="D123" s="4">
        <v>1997</v>
      </c>
      <c r="E123" s="6">
        <v>35570</v>
      </c>
      <c r="F123" s="4" t="s">
        <v>1644</v>
      </c>
      <c r="H123" s="4" t="s">
        <v>2592</v>
      </c>
      <c r="I123" s="4" t="s">
        <v>1643</v>
      </c>
      <c r="J123" s="1" t="s">
        <v>1645</v>
      </c>
    </row>
    <row r="124" spans="1:10" x14ac:dyDescent="0.2">
      <c r="A124" s="4" t="s">
        <v>1096</v>
      </c>
      <c r="B124" s="4">
        <v>123</v>
      </c>
      <c r="C124" s="4" t="s">
        <v>437</v>
      </c>
      <c r="D124" s="4">
        <v>1997</v>
      </c>
      <c r="E124" s="6">
        <v>35570</v>
      </c>
      <c r="F124" s="4" t="s">
        <v>1646</v>
      </c>
      <c r="H124" s="4" t="s">
        <v>2592</v>
      </c>
      <c r="I124" s="4" t="s">
        <v>2183</v>
      </c>
      <c r="J124" s="1" t="s">
        <v>1647</v>
      </c>
    </row>
    <row r="125" spans="1:10" x14ac:dyDescent="0.2">
      <c r="A125" s="4" t="s">
        <v>1096</v>
      </c>
      <c r="B125" s="4">
        <v>124</v>
      </c>
      <c r="C125" s="4" t="s">
        <v>437</v>
      </c>
      <c r="D125" s="4">
        <v>1997</v>
      </c>
      <c r="E125" s="6">
        <v>35571</v>
      </c>
      <c r="F125" s="4" t="s">
        <v>2186</v>
      </c>
      <c r="H125" s="4" t="s">
        <v>2592</v>
      </c>
      <c r="I125" s="4" t="s">
        <v>2183</v>
      </c>
      <c r="J125" s="1" t="s">
        <v>2187</v>
      </c>
    </row>
    <row r="126" spans="1:10" x14ac:dyDescent="0.2">
      <c r="A126" s="4" t="s">
        <v>1096</v>
      </c>
      <c r="B126" s="4">
        <v>125</v>
      </c>
      <c r="C126" s="4" t="s">
        <v>437</v>
      </c>
      <c r="D126" s="4">
        <v>1997</v>
      </c>
      <c r="E126" s="6">
        <v>35571</v>
      </c>
      <c r="F126" s="4" t="s">
        <v>2188</v>
      </c>
      <c r="H126" s="4" t="s">
        <v>2592</v>
      </c>
      <c r="I126" s="4" t="s">
        <v>2183</v>
      </c>
      <c r="J126" s="1" t="s">
        <v>2189</v>
      </c>
    </row>
    <row r="127" spans="1:10" x14ac:dyDescent="0.2">
      <c r="A127" s="4" t="s">
        <v>1096</v>
      </c>
      <c r="B127" s="4">
        <v>126</v>
      </c>
      <c r="C127" s="4" t="s">
        <v>437</v>
      </c>
      <c r="D127" s="4">
        <v>1997</v>
      </c>
      <c r="E127" s="6">
        <v>35571</v>
      </c>
      <c r="F127" s="4" t="s">
        <v>2191</v>
      </c>
      <c r="H127" s="4" t="s">
        <v>2592</v>
      </c>
      <c r="I127" s="4" t="s">
        <v>2190</v>
      </c>
      <c r="J127" s="1" t="s">
        <v>2187</v>
      </c>
    </row>
    <row r="128" spans="1:10" x14ac:dyDescent="0.2">
      <c r="A128" s="4" t="s">
        <v>1096</v>
      </c>
      <c r="B128" s="4">
        <v>127</v>
      </c>
      <c r="C128" s="4" t="s">
        <v>437</v>
      </c>
      <c r="D128" s="4">
        <v>1997</v>
      </c>
      <c r="E128" s="6">
        <v>35573</v>
      </c>
      <c r="F128" s="4" t="s">
        <v>2184</v>
      </c>
      <c r="H128" s="4" t="s">
        <v>2592</v>
      </c>
      <c r="I128" s="4" t="s">
        <v>2183</v>
      </c>
      <c r="J128" s="1" t="s">
        <v>2185</v>
      </c>
    </row>
    <row r="129" spans="1:10" x14ac:dyDescent="0.2">
      <c r="A129" s="4" t="s">
        <v>1096</v>
      </c>
      <c r="B129" s="4">
        <v>128</v>
      </c>
      <c r="C129" s="4" t="s">
        <v>437</v>
      </c>
      <c r="D129" s="4">
        <v>1997</v>
      </c>
      <c r="E129" s="6">
        <v>35584</v>
      </c>
      <c r="F129" s="4" t="s">
        <v>1781</v>
      </c>
      <c r="G129" s="4">
        <v>1</v>
      </c>
      <c r="H129" s="4" t="s">
        <v>2592</v>
      </c>
      <c r="I129" s="4" t="s">
        <v>1780</v>
      </c>
      <c r="J129" s="1" t="s">
        <v>1187</v>
      </c>
    </row>
    <row r="130" spans="1:10" x14ac:dyDescent="0.2">
      <c r="A130" s="4" t="s">
        <v>1096</v>
      </c>
      <c r="B130" s="4">
        <v>129</v>
      </c>
      <c r="C130" s="4" t="s">
        <v>437</v>
      </c>
      <c r="D130" s="4">
        <v>1997</v>
      </c>
      <c r="E130" s="6">
        <v>35585</v>
      </c>
      <c r="F130" s="4" t="s">
        <v>2180</v>
      </c>
      <c r="H130" s="4" t="s">
        <v>2592</v>
      </c>
      <c r="I130" s="4" t="s">
        <v>2179</v>
      </c>
      <c r="J130" s="1" t="s">
        <v>2181</v>
      </c>
    </row>
    <row r="131" spans="1:10" x14ac:dyDescent="0.2">
      <c r="A131" s="4" t="s">
        <v>1096</v>
      </c>
      <c r="B131" s="4">
        <v>130</v>
      </c>
      <c r="C131" s="4" t="s">
        <v>437</v>
      </c>
      <c r="D131" s="4">
        <v>1997</v>
      </c>
      <c r="E131" s="6">
        <v>35585</v>
      </c>
      <c r="F131" s="4" t="s">
        <v>2180</v>
      </c>
      <c r="H131" s="4" t="s">
        <v>2592</v>
      </c>
      <c r="I131" s="4" t="s">
        <v>2182</v>
      </c>
      <c r="J131" s="1" t="s">
        <v>2181</v>
      </c>
    </row>
    <row r="132" spans="1:10" x14ac:dyDescent="0.2">
      <c r="A132" s="4" t="s">
        <v>1096</v>
      </c>
      <c r="B132" s="4">
        <v>131</v>
      </c>
      <c r="C132" s="4" t="s">
        <v>439</v>
      </c>
      <c r="D132" s="4">
        <v>1997</v>
      </c>
      <c r="E132" s="6">
        <v>35585</v>
      </c>
      <c r="F132" s="4" t="s">
        <v>416</v>
      </c>
      <c r="H132" s="4" t="s">
        <v>2592</v>
      </c>
      <c r="I132" s="4" t="s">
        <v>415</v>
      </c>
      <c r="J132" s="1" t="s">
        <v>417</v>
      </c>
    </row>
    <row r="133" spans="1:10" x14ac:dyDescent="0.2">
      <c r="A133" s="4" t="s">
        <v>1096</v>
      </c>
      <c r="B133" s="4">
        <v>132</v>
      </c>
      <c r="C133" s="4" t="s">
        <v>437</v>
      </c>
      <c r="D133" s="4">
        <v>1997</v>
      </c>
      <c r="E133" s="6">
        <v>35710</v>
      </c>
      <c r="F133" s="4" t="s">
        <v>1778</v>
      </c>
      <c r="H133" s="4" t="s">
        <v>2592</v>
      </c>
      <c r="I133" s="4" t="s">
        <v>1777</v>
      </c>
      <c r="J133" s="1" t="s">
        <v>1779</v>
      </c>
    </row>
    <row r="134" spans="1:10" x14ac:dyDescent="0.2">
      <c r="A134" s="4" t="s">
        <v>1096</v>
      </c>
      <c r="B134" s="4">
        <v>133</v>
      </c>
      <c r="C134" s="4" t="s">
        <v>437</v>
      </c>
      <c r="D134" s="4">
        <v>1997</v>
      </c>
      <c r="E134" s="6">
        <v>35712</v>
      </c>
      <c r="F134" s="4" t="s">
        <v>1608</v>
      </c>
      <c r="H134" s="4" t="s">
        <v>2592</v>
      </c>
      <c r="I134" s="4" t="s">
        <v>1607</v>
      </c>
      <c r="J134" s="1" t="s">
        <v>1609</v>
      </c>
    </row>
    <row r="135" spans="1:10" x14ac:dyDescent="0.2">
      <c r="A135" s="4" t="s">
        <v>1096</v>
      </c>
      <c r="B135" s="4">
        <v>134</v>
      </c>
      <c r="C135" s="4" t="s">
        <v>437</v>
      </c>
      <c r="D135" s="4">
        <v>1997</v>
      </c>
      <c r="E135" s="6">
        <v>35727</v>
      </c>
      <c r="F135" s="4" t="s">
        <v>2359</v>
      </c>
      <c r="H135" s="4" t="s">
        <v>1097</v>
      </c>
      <c r="I135" s="4" t="s">
        <v>2356</v>
      </c>
      <c r="J135" s="1" t="s">
        <v>1776</v>
      </c>
    </row>
    <row r="136" spans="1:10" x14ac:dyDescent="0.2">
      <c r="A136" s="4" t="s">
        <v>1096</v>
      </c>
      <c r="B136" s="4">
        <v>135</v>
      </c>
      <c r="C136" s="4" t="s">
        <v>437</v>
      </c>
      <c r="D136" s="4">
        <v>1998</v>
      </c>
      <c r="E136" s="6">
        <v>35971</v>
      </c>
      <c r="F136" s="4" t="s">
        <v>1605</v>
      </c>
      <c r="H136" s="4" t="s">
        <v>2592</v>
      </c>
      <c r="I136" s="4" t="s">
        <v>1604</v>
      </c>
      <c r="J136" s="1" t="s">
        <v>1606</v>
      </c>
    </row>
    <row r="137" spans="1:10" x14ac:dyDescent="0.2">
      <c r="A137" s="4" t="s">
        <v>1096</v>
      </c>
      <c r="B137" s="4">
        <v>136</v>
      </c>
      <c r="C137" s="4" t="s">
        <v>437</v>
      </c>
      <c r="D137" s="4">
        <v>1998</v>
      </c>
      <c r="E137" s="6">
        <v>36007</v>
      </c>
      <c r="F137" s="4" t="s">
        <v>1259</v>
      </c>
      <c r="H137" s="4" t="s">
        <v>2592</v>
      </c>
      <c r="I137" s="4" t="s">
        <v>1258</v>
      </c>
      <c r="J137" s="1" t="s">
        <v>1260</v>
      </c>
    </row>
    <row r="138" spans="1:10" x14ac:dyDescent="0.2">
      <c r="A138" s="4" t="s">
        <v>1096</v>
      </c>
      <c r="B138" s="4">
        <v>137</v>
      </c>
      <c r="C138" s="4" t="s">
        <v>437</v>
      </c>
      <c r="D138" s="4">
        <v>1999</v>
      </c>
      <c r="E138" s="6">
        <v>36214</v>
      </c>
      <c r="F138" s="4" t="s">
        <v>2143</v>
      </c>
      <c r="H138" s="4" t="s">
        <v>2592</v>
      </c>
      <c r="I138" s="4" t="s">
        <v>2142</v>
      </c>
      <c r="J138" s="1" t="s">
        <v>2144</v>
      </c>
    </row>
    <row r="139" spans="1:10" x14ac:dyDescent="0.2">
      <c r="A139" s="4" t="s">
        <v>1096</v>
      </c>
      <c r="B139" s="4">
        <v>138</v>
      </c>
      <c r="C139" s="4" t="s">
        <v>437</v>
      </c>
      <c r="D139" s="4">
        <v>1999</v>
      </c>
      <c r="E139" s="6">
        <v>36411</v>
      </c>
      <c r="F139" s="4" t="s">
        <v>2483</v>
      </c>
      <c r="H139" s="4" t="s">
        <v>2592</v>
      </c>
      <c r="I139" s="4" t="s">
        <v>2482</v>
      </c>
      <c r="J139" s="1" t="s">
        <v>2484</v>
      </c>
    </row>
    <row r="140" spans="1:10" x14ac:dyDescent="0.2">
      <c r="A140" s="4" t="s">
        <v>1096</v>
      </c>
      <c r="B140" s="4">
        <v>139</v>
      </c>
      <c r="C140" s="4" t="s">
        <v>437</v>
      </c>
      <c r="D140" s="4">
        <v>1999</v>
      </c>
      <c r="E140" s="6">
        <v>36438</v>
      </c>
      <c r="F140" s="4" t="s">
        <v>2357</v>
      </c>
      <c r="H140" s="4" t="s">
        <v>1097</v>
      </c>
      <c r="I140" s="4" t="s">
        <v>2356</v>
      </c>
      <c r="J140" s="1" t="s">
        <v>2358</v>
      </c>
    </row>
    <row r="141" spans="1:10" x14ac:dyDescent="0.2">
      <c r="A141" s="4" t="s">
        <v>1096</v>
      </c>
      <c r="B141" s="4">
        <v>140</v>
      </c>
      <c r="C141" s="4" t="s">
        <v>437</v>
      </c>
      <c r="D141" s="4">
        <v>1999</v>
      </c>
      <c r="E141" s="6">
        <v>36454</v>
      </c>
      <c r="F141" s="4" t="s">
        <v>2480</v>
      </c>
      <c r="H141" s="4" t="s">
        <v>2592</v>
      </c>
      <c r="I141" s="4" t="s">
        <v>2479</v>
      </c>
      <c r="J141" s="1" t="s">
        <v>2481</v>
      </c>
    </row>
    <row r="142" spans="1:10" x14ac:dyDescent="0.2">
      <c r="A142" s="4" t="s">
        <v>1096</v>
      </c>
      <c r="B142" s="4">
        <v>141</v>
      </c>
      <c r="C142" s="4" t="s">
        <v>437</v>
      </c>
      <c r="D142" s="4">
        <v>2000</v>
      </c>
      <c r="E142" s="6">
        <v>36795</v>
      </c>
      <c r="F142" s="4" t="s">
        <v>2354</v>
      </c>
      <c r="H142" s="4" t="s">
        <v>1097</v>
      </c>
      <c r="I142" s="4" t="s">
        <v>2353</v>
      </c>
      <c r="J142" s="1" t="s">
        <v>2355</v>
      </c>
    </row>
    <row r="143" spans="1:10" x14ac:dyDescent="0.2">
      <c r="A143" s="4" t="s">
        <v>1096</v>
      </c>
      <c r="B143" s="4">
        <v>142</v>
      </c>
      <c r="C143" s="4" t="s">
        <v>437</v>
      </c>
      <c r="D143" s="4">
        <v>2000</v>
      </c>
      <c r="E143" s="6">
        <v>36810</v>
      </c>
      <c r="F143" s="4" t="s">
        <v>2345</v>
      </c>
      <c r="H143" s="4" t="s">
        <v>1097</v>
      </c>
      <c r="I143" s="4" t="s">
        <v>3038</v>
      </c>
      <c r="J143" s="1" t="s">
        <v>2346</v>
      </c>
    </row>
    <row r="144" spans="1:10" x14ac:dyDescent="0.2">
      <c r="A144" s="4" t="s">
        <v>1096</v>
      </c>
      <c r="B144" s="4">
        <v>143</v>
      </c>
      <c r="C144" s="4" t="s">
        <v>437</v>
      </c>
      <c r="D144" s="4">
        <v>2000</v>
      </c>
      <c r="E144" s="6">
        <v>36810</v>
      </c>
      <c r="F144" s="4" t="s">
        <v>2348</v>
      </c>
      <c r="H144" s="4" t="s">
        <v>1097</v>
      </c>
      <c r="I144" s="4" t="s">
        <v>2347</v>
      </c>
      <c r="J144" s="1" t="s">
        <v>2349</v>
      </c>
    </row>
    <row r="145" spans="1:10" x14ac:dyDescent="0.2">
      <c r="A145" s="4" t="s">
        <v>1096</v>
      </c>
      <c r="B145" s="4">
        <v>144</v>
      </c>
      <c r="C145" s="4" t="s">
        <v>437</v>
      </c>
      <c r="D145" s="4">
        <v>2000</v>
      </c>
      <c r="E145" s="6">
        <v>36810</v>
      </c>
      <c r="F145" s="4" t="s">
        <v>2348</v>
      </c>
      <c r="H145" s="4" t="s">
        <v>1097</v>
      </c>
      <c r="I145" s="4" t="s">
        <v>2350</v>
      </c>
      <c r="J145" s="1" t="s">
        <v>2349</v>
      </c>
    </row>
    <row r="146" spans="1:10" x14ac:dyDescent="0.2">
      <c r="A146" s="4" t="s">
        <v>1096</v>
      </c>
      <c r="B146" s="4">
        <v>145</v>
      </c>
      <c r="C146" s="4" t="s">
        <v>437</v>
      </c>
      <c r="D146" s="4">
        <v>2000</v>
      </c>
      <c r="E146" s="6">
        <v>36810</v>
      </c>
      <c r="F146" s="4" t="s">
        <v>2348</v>
      </c>
      <c r="H146" s="4" t="s">
        <v>1097</v>
      </c>
      <c r="I146" s="4" t="s">
        <v>2351</v>
      </c>
      <c r="J146" s="1" t="s">
        <v>2352</v>
      </c>
    </row>
    <row r="147" spans="1:10" x14ac:dyDescent="0.2">
      <c r="A147" s="4" t="s">
        <v>1096</v>
      </c>
      <c r="B147" s="4">
        <v>146</v>
      </c>
      <c r="C147" s="4" t="s">
        <v>437</v>
      </c>
      <c r="D147" s="4">
        <v>2000</v>
      </c>
      <c r="E147" s="6">
        <v>36815</v>
      </c>
      <c r="F147" s="4" t="s">
        <v>2343</v>
      </c>
      <c r="H147" s="4" t="s">
        <v>2592</v>
      </c>
      <c r="I147" s="4" t="s">
        <v>2342</v>
      </c>
      <c r="J147" s="1" t="s">
        <v>2344</v>
      </c>
    </row>
    <row r="148" spans="1:10" x14ac:dyDescent="0.2">
      <c r="A148" s="4" t="s">
        <v>1096</v>
      </c>
      <c r="B148" s="4">
        <v>147</v>
      </c>
      <c r="C148" s="4" t="s">
        <v>437</v>
      </c>
      <c r="D148" s="4">
        <v>2001</v>
      </c>
      <c r="E148" s="6">
        <v>36963</v>
      </c>
      <c r="F148" s="4" t="s">
        <v>2340</v>
      </c>
      <c r="H148" s="4" t="s">
        <v>1097</v>
      </c>
      <c r="I148" s="4" t="s">
        <v>2339</v>
      </c>
      <c r="J148" s="1" t="s">
        <v>2341</v>
      </c>
    </row>
    <row r="149" spans="1:10" x14ac:dyDescent="0.2">
      <c r="A149" s="4" t="s">
        <v>1096</v>
      </c>
      <c r="B149" s="4">
        <v>148</v>
      </c>
      <c r="C149" s="4" t="s">
        <v>437</v>
      </c>
      <c r="D149" s="4">
        <v>2001</v>
      </c>
      <c r="E149" s="6">
        <v>36972</v>
      </c>
      <c r="F149" s="4" t="s">
        <v>2337</v>
      </c>
      <c r="H149" s="4" t="s">
        <v>2592</v>
      </c>
      <c r="I149" s="4" t="s">
        <v>2336</v>
      </c>
      <c r="J149" s="1" t="s">
        <v>2338</v>
      </c>
    </row>
    <row r="150" spans="1:10" x14ac:dyDescent="0.2">
      <c r="A150" s="4" t="s">
        <v>1096</v>
      </c>
      <c r="B150" s="4">
        <v>149</v>
      </c>
      <c r="C150" s="4" t="s">
        <v>437</v>
      </c>
      <c r="D150" s="4">
        <v>2001</v>
      </c>
      <c r="E150" s="6">
        <v>37007</v>
      </c>
      <c r="F150" s="4" t="s">
        <v>1589</v>
      </c>
      <c r="H150" s="4" t="s">
        <v>2592</v>
      </c>
      <c r="I150" s="4" t="s">
        <v>1588</v>
      </c>
      <c r="J150" s="1" t="s">
        <v>1590</v>
      </c>
    </row>
    <row r="151" spans="1:10" x14ac:dyDescent="0.2">
      <c r="A151" s="4" t="s">
        <v>1096</v>
      </c>
      <c r="B151" s="4">
        <v>150</v>
      </c>
      <c r="C151" s="4" t="s">
        <v>437</v>
      </c>
      <c r="D151" s="4">
        <v>2002</v>
      </c>
      <c r="E151" s="6">
        <v>37321</v>
      </c>
      <c r="F151" s="4" t="s">
        <v>2334</v>
      </c>
      <c r="H151" s="4" t="s">
        <v>2592</v>
      </c>
      <c r="I151" s="4" t="s">
        <v>2333</v>
      </c>
      <c r="J151" s="1" t="s">
        <v>2335</v>
      </c>
    </row>
    <row r="152" spans="1:10" x14ac:dyDescent="0.2">
      <c r="A152" s="4" t="s">
        <v>1096</v>
      </c>
      <c r="B152" s="4">
        <v>151</v>
      </c>
      <c r="C152" s="4" t="s">
        <v>437</v>
      </c>
      <c r="D152" s="4">
        <v>2002</v>
      </c>
      <c r="E152" s="6">
        <v>37323</v>
      </c>
      <c r="F152" s="4" t="s">
        <v>2955</v>
      </c>
      <c r="H152" s="4" t="s">
        <v>1097</v>
      </c>
      <c r="I152" s="4" t="s">
        <v>2946</v>
      </c>
      <c r="J152" s="1" t="s">
        <v>2956</v>
      </c>
    </row>
    <row r="153" spans="1:10" x14ac:dyDescent="0.2">
      <c r="A153" s="4" t="s">
        <v>1096</v>
      </c>
      <c r="B153" s="4">
        <v>152</v>
      </c>
      <c r="C153" s="4" t="s">
        <v>437</v>
      </c>
      <c r="D153" s="4">
        <v>2002</v>
      </c>
      <c r="E153" s="6">
        <v>37516</v>
      </c>
      <c r="F153" s="4" t="s">
        <v>2953</v>
      </c>
      <c r="H153" s="4" t="s">
        <v>2951</v>
      </c>
      <c r="I153" s="4" t="s">
        <v>2952</v>
      </c>
      <c r="J153" s="1" t="s">
        <v>2954</v>
      </c>
    </row>
    <row r="154" spans="1:10" x14ac:dyDescent="0.2">
      <c r="A154" s="4" t="s">
        <v>1096</v>
      </c>
      <c r="B154" s="4">
        <v>153</v>
      </c>
      <c r="C154" s="4" t="s">
        <v>437</v>
      </c>
      <c r="D154" s="4">
        <v>2003</v>
      </c>
      <c r="E154" s="6">
        <v>37686</v>
      </c>
      <c r="F154" s="4" t="s">
        <v>2477</v>
      </c>
      <c r="G154" s="4">
        <v>1</v>
      </c>
      <c r="H154" s="4" t="s">
        <v>1097</v>
      </c>
      <c r="I154" s="4" t="s">
        <v>2476</v>
      </c>
      <c r="J154" s="1" t="s">
        <v>2478</v>
      </c>
    </row>
    <row r="155" spans="1:10" x14ac:dyDescent="0.2">
      <c r="A155" s="4" t="s">
        <v>1096</v>
      </c>
      <c r="B155" s="4">
        <v>154</v>
      </c>
      <c r="C155" s="4" t="s">
        <v>437</v>
      </c>
      <c r="D155" s="4">
        <v>2003</v>
      </c>
      <c r="E155" s="6">
        <v>37691</v>
      </c>
      <c r="F155" s="4" t="s">
        <v>2949</v>
      </c>
      <c r="H155" s="4" t="s">
        <v>1097</v>
      </c>
      <c r="I155" s="4" t="s">
        <v>2946</v>
      </c>
      <c r="J155" s="1" t="s">
        <v>2950</v>
      </c>
    </row>
    <row r="156" spans="1:10" x14ac:dyDescent="0.2">
      <c r="A156" s="4" t="s">
        <v>1096</v>
      </c>
      <c r="B156" s="4">
        <v>155</v>
      </c>
      <c r="C156" s="4" t="s">
        <v>438</v>
      </c>
      <c r="D156" s="4">
        <v>2003</v>
      </c>
      <c r="E156" s="6">
        <v>37797</v>
      </c>
      <c r="F156" s="4"/>
      <c r="G156" s="4">
        <v>1</v>
      </c>
      <c r="H156" s="4" t="s">
        <v>2592</v>
      </c>
      <c r="I156" s="4" t="s">
        <v>1865</v>
      </c>
      <c r="J156" s="1" t="s">
        <v>432</v>
      </c>
    </row>
    <row r="157" spans="1:10" x14ac:dyDescent="0.2">
      <c r="A157" s="4" t="s">
        <v>1096</v>
      </c>
      <c r="B157" s="4">
        <v>156</v>
      </c>
      <c r="C157" s="4" t="s">
        <v>437</v>
      </c>
      <c r="D157" s="4">
        <v>2003</v>
      </c>
      <c r="E157" s="6">
        <v>37902</v>
      </c>
      <c r="F157" s="4" t="s">
        <v>1925</v>
      </c>
      <c r="H157" s="4" t="s">
        <v>2592</v>
      </c>
      <c r="I157" s="4" t="s">
        <v>1924</v>
      </c>
      <c r="J157" s="1" t="s">
        <v>1926</v>
      </c>
    </row>
    <row r="158" spans="1:10" x14ac:dyDescent="0.2">
      <c r="A158" s="4" t="s">
        <v>1096</v>
      </c>
      <c r="B158" s="4">
        <v>157</v>
      </c>
      <c r="C158" s="4" t="s">
        <v>437</v>
      </c>
      <c r="D158" s="4">
        <v>2003</v>
      </c>
      <c r="E158" s="6">
        <v>37924</v>
      </c>
      <c r="F158" s="4" t="s">
        <v>2177</v>
      </c>
      <c r="H158" s="4" t="s">
        <v>2592</v>
      </c>
      <c r="I158" s="4" t="s">
        <v>2176</v>
      </c>
      <c r="J158" s="1" t="s">
        <v>2178</v>
      </c>
    </row>
    <row r="159" spans="1:10" x14ac:dyDescent="0.2">
      <c r="A159" s="4" t="s">
        <v>1096</v>
      </c>
      <c r="B159" s="4">
        <v>158</v>
      </c>
      <c r="C159" s="4" t="s">
        <v>437</v>
      </c>
      <c r="D159" s="4">
        <v>2004</v>
      </c>
      <c r="E159" s="6">
        <v>38054</v>
      </c>
      <c r="F159" s="4" t="s">
        <v>1256</v>
      </c>
      <c r="H159" s="4" t="s">
        <v>1097</v>
      </c>
      <c r="I159" s="4" t="s">
        <v>1255</v>
      </c>
      <c r="J159" s="1" t="s">
        <v>1257</v>
      </c>
    </row>
    <row r="160" spans="1:10" x14ac:dyDescent="0.2">
      <c r="A160" s="4" t="s">
        <v>1096</v>
      </c>
      <c r="B160" s="4">
        <v>159</v>
      </c>
      <c r="C160" s="4" t="s">
        <v>437</v>
      </c>
      <c r="D160" s="4">
        <v>2004</v>
      </c>
      <c r="E160" s="6">
        <v>38055</v>
      </c>
      <c r="F160" s="4" t="s">
        <v>1251</v>
      </c>
      <c r="H160" s="4" t="s">
        <v>1097</v>
      </c>
      <c r="I160" s="4" t="s">
        <v>1250</v>
      </c>
      <c r="J160" s="1" t="s">
        <v>1252</v>
      </c>
    </row>
    <row r="161" spans="1:10" x14ac:dyDescent="0.2">
      <c r="A161" s="4" t="s">
        <v>1096</v>
      </c>
      <c r="B161" s="4">
        <v>160</v>
      </c>
      <c r="C161" s="4" t="s">
        <v>437</v>
      </c>
      <c r="D161" s="4">
        <v>2004</v>
      </c>
      <c r="E161" s="6">
        <v>38055</v>
      </c>
      <c r="F161" s="4" t="s">
        <v>1253</v>
      </c>
      <c r="H161" s="4" t="s">
        <v>1097</v>
      </c>
      <c r="I161" s="4" t="s">
        <v>1250</v>
      </c>
      <c r="J161" s="1" t="s">
        <v>1254</v>
      </c>
    </row>
    <row r="162" spans="1:10" x14ac:dyDescent="0.2">
      <c r="A162" s="4" t="s">
        <v>1096</v>
      </c>
      <c r="B162" s="4">
        <v>161</v>
      </c>
      <c r="C162" s="4" t="s">
        <v>437</v>
      </c>
      <c r="D162" s="4">
        <v>2004</v>
      </c>
      <c r="E162" s="6">
        <v>38058</v>
      </c>
      <c r="F162" s="4" t="s">
        <v>2175</v>
      </c>
      <c r="H162" s="4" t="s">
        <v>2592</v>
      </c>
      <c r="I162" s="4" t="s">
        <v>2174</v>
      </c>
      <c r="J162" s="1" t="s">
        <v>435</v>
      </c>
    </row>
    <row r="163" spans="1:10" x14ac:dyDescent="0.2">
      <c r="A163" s="4" t="s">
        <v>1096</v>
      </c>
      <c r="B163" s="4">
        <v>162</v>
      </c>
      <c r="C163" s="4" t="s">
        <v>437</v>
      </c>
      <c r="D163" s="4">
        <v>2004</v>
      </c>
      <c r="E163" s="6">
        <v>38069</v>
      </c>
      <c r="F163" s="4" t="s">
        <v>2947</v>
      </c>
      <c r="H163" s="4" t="s">
        <v>1097</v>
      </c>
      <c r="I163" s="4" t="s">
        <v>2946</v>
      </c>
      <c r="J163" s="1" t="s">
        <v>2948</v>
      </c>
    </row>
    <row r="164" spans="1:10" x14ac:dyDescent="0.2">
      <c r="A164" s="4" t="s">
        <v>1096</v>
      </c>
      <c r="B164" s="4">
        <v>163</v>
      </c>
      <c r="C164" s="4" t="s">
        <v>437</v>
      </c>
      <c r="D164" s="4">
        <v>2004</v>
      </c>
      <c r="E164" s="6">
        <v>38070</v>
      </c>
      <c r="F164" s="4" t="s">
        <v>1598</v>
      </c>
      <c r="H164" s="4" t="s">
        <v>2592</v>
      </c>
      <c r="I164" s="4" t="s">
        <v>1597</v>
      </c>
      <c r="J164" s="1" t="s">
        <v>2945</v>
      </c>
    </row>
    <row r="165" spans="1:10" x14ac:dyDescent="0.2">
      <c r="A165" s="4" t="s">
        <v>1096</v>
      </c>
      <c r="B165" s="4">
        <v>164</v>
      </c>
      <c r="C165" s="4" t="s">
        <v>437</v>
      </c>
      <c r="D165" s="4">
        <v>2004</v>
      </c>
      <c r="E165" s="6">
        <v>38245</v>
      </c>
      <c r="F165" s="4" t="s">
        <v>1586</v>
      </c>
      <c r="H165" s="4" t="s">
        <v>2592</v>
      </c>
      <c r="I165" s="4" t="s">
        <v>1585</v>
      </c>
      <c r="J165" s="1" t="s">
        <v>1587</v>
      </c>
    </row>
    <row r="166" spans="1:10" x14ac:dyDescent="0.2">
      <c r="A166" s="4" t="s">
        <v>1096</v>
      </c>
      <c r="B166" s="4">
        <v>165</v>
      </c>
      <c r="C166" s="4" t="s">
        <v>437</v>
      </c>
      <c r="D166" s="4">
        <v>2005</v>
      </c>
      <c r="E166" s="6">
        <v>38419</v>
      </c>
      <c r="F166" s="4" t="s">
        <v>1246</v>
      </c>
      <c r="H166" s="4" t="s">
        <v>1097</v>
      </c>
      <c r="I166" s="4" t="s">
        <v>1245</v>
      </c>
      <c r="J166" s="1" t="s">
        <v>1247</v>
      </c>
    </row>
    <row r="167" spans="1:10" x14ac:dyDescent="0.2">
      <c r="A167" s="4" t="s">
        <v>1096</v>
      </c>
      <c r="B167" s="4">
        <v>166</v>
      </c>
      <c r="C167" s="4" t="s">
        <v>437</v>
      </c>
      <c r="D167" s="4">
        <v>2005</v>
      </c>
      <c r="E167" s="6">
        <v>38419</v>
      </c>
      <c r="F167" s="4" t="s">
        <v>1248</v>
      </c>
      <c r="H167" s="4" t="s">
        <v>1097</v>
      </c>
      <c r="I167" s="4" t="s">
        <v>1245</v>
      </c>
      <c r="J167" s="1" t="s">
        <v>1249</v>
      </c>
    </row>
    <row r="168" spans="1:10" x14ac:dyDescent="0.2">
      <c r="A168" s="4" t="s">
        <v>1096</v>
      </c>
      <c r="B168" s="4">
        <v>167</v>
      </c>
      <c r="C168" s="4" t="s">
        <v>437</v>
      </c>
      <c r="D168" s="4">
        <v>2005</v>
      </c>
      <c r="E168" s="6">
        <v>38421</v>
      </c>
      <c r="F168" s="4" t="s">
        <v>2474</v>
      </c>
      <c r="G168" s="4">
        <v>1</v>
      </c>
      <c r="H168" s="4" t="s">
        <v>1097</v>
      </c>
      <c r="I168" s="4" t="s">
        <v>2473</v>
      </c>
      <c r="J168" s="1" t="s">
        <v>2475</v>
      </c>
    </row>
    <row r="169" spans="1:10" x14ac:dyDescent="0.2">
      <c r="A169" s="4" t="s">
        <v>1096</v>
      </c>
      <c r="B169" s="4">
        <v>168</v>
      </c>
      <c r="C169" s="4" t="s">
        <v>437</v>
      </c>
      <c r="D169" s="4">
        <v>2005</v>
      </c>
      <c r="E169" s="6">
        <v>38622</v>
      </c>
      <c r="F169" s="4" t="s">
        <v>1595</v>
      </c>
      <c r="H169" s="4" t="s">
        <v>2592</v>
      </c>
      <c r="I169" s="4" t="s">
        <v>1594</v>
      </c>
      <c r="J169" s="1" t="s">
        <v>1596</v>
      </c>
    </row>
    <row r="170" spans="1:10" x14ac:dyDescent="0.2">
      <c r="A170" s="4" t="s">
        <v>1096</v>
      </c>
      <c r="B170" s="4">
        <v>169</v>
      </c>
      <c r="C170" s="4" t="s">
        <v>437</v>
      </c>
      <c r="D170" s="4">
        <v>2005</v>
      </c>
      <c r="E170" s="6">
        <v>38624</v>
      </c>
      <c r="F170" s="4" t="s">
        <v>1592</v>
      </c>
      <c r="H170" s="4" t="s">
        <v>2592</v>
      </c>
      <c r="I170" s="4" t="s">
        <v>1591</v>
      </c>
      <c r="J170" s="1" t="s">
        <v>1593</v>
      </c>
    </row>
    <row r="171" spans="1:10" x14ac:dyDescent="0.2">
      <c r="A171" s="4" t="s">
        <v>1096</v>
      </c>
      <c r="B171" s="4">
        <v>170</v>
      </c>
      <c r="C171" s="4" t="s">
        <v>437</v>
      </c>
      <c r="D171" s="4">
        <v>2005</v>
      </c>
      <c r="E171" s="6">
        <v>38629</v>
      </c>
      <c r="F171" s="4" t="s">
        <v>2167</v>
      </c>
      <c r="H171" s="4" t="s">
        <v>2592</v>
      </c>
      <c r="I171" s="4" t="s">
        <v>2166</v>
      </c>
      <c r="J171" s="1" t="s">
        <v>2168</v>
      </c>
    </row>
    <row r="172" spans="1:10" x14ac:dyDescent="0.2">
      <c r="A172" s="1" t="s">
        <v>1096</v>
      </c>
      <c r="B172" s="4">
        <v>171</v>
      </c>
      <c r="C172" s="1" t="s">
        <v>438</v>
      </c>
      <c r="D172" s="7">
        <v>2009</v>
      </c>
      <c r="E172" s="6">
        <v>40107</v>
      </c>
      <c r="F172" s="9"/>
      <c r="H172" s="1" t="s">
        <v>2592</v>
      </c>
      <c r="I172" s="1" t="s">
        <v>440</v>
      </c>
      <c r="J172" s="1" t="s">
        <v>441</v>
      </c>
    </row>
    <row r="173" spans="1:10" x14ac:dyDescent="0.2">
      <c r="A173" s="1" t="s">
        <v>1096</v>
      </c>
      <c r="B173" s="4">
        <v>172</v>
      </c>
      <c r="C173" s="1" t="s">
        <v>437</v>
      </c>
      <c r="D173" s="7">
        <v>2011</v>
      </c>
      <c r="E173" s="6">
        <v>40849</v>
      </c>
      <c r="F173" s="1" t="s">
        <v>1089</v>
      </c>
      <c r="G173" s="1">
        <v>1</v>
      </c>
      <c r="H173" s="1" t="s">
        <v>2592</v>
      </c>
      <c r="I173" s="1" t="s">
        <v>1088</v>
      </c>
      <c r="J173" s="1" t="s">
        <v>1090</v>
      </c>
    </row>
  </sheetData>
  <phoneticPr fontId="2"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heetViews>
  <sheetFormatPr defaultRowHeight="12.75" x14ac:dyDescent="0.2"/>
  <cols>
    <col min="1" max="1" width="9.140625" style="1"/>
    <col min="2" max="2" width="4.7109375" style="1" customWidth="1"/>
    <col min="3" max="3" width="9.140625" style="1"/>
    <col min="4" max="4" width="10.42578125" style="1" customWidth="1"/>
    <col min="5" max="5" width="15.5703125" style="1" customWidth="1"/>
    <col min="6" max="6" width="9.140625" style="1"/>
    <col min="7" max="7" width="13.42578125" style="6" customWidth="1"/>
    <col min="8" max="9" width="9.140625" style="1"/>
    <col min="10" max="10" width="13.5703125" style="1" customWidth="1"/>
    <col min="11" max="11" width="14.7109375" style="1" customWidth="1"/>
    <col min="12" max="12" width="62.140625" style="1" customWidth="1"/>
    <col min="13" max="13" width="3" style="1" customWidth="1"/>
    <col min="14" max="16384" width="9.140625" style="1"/>
  </cols>
  <sheetData>
    <row r="1" spans="1:14" x14ac:dyDescent="0.2">
      <c r="A1" s="1" t="s">
        <v>1091</v>
      </c>
      <c r="B1" s="1" t="s">
        <v>1128</v>
      </c>
      <c r="C1" s="1" t="s">
        <v>2796</v>
      </c>
      <c r="D1" s="1" t="s">
        <v>1999</v>
      </c>
      <c r="E1" s="1" t="s">
        <v>2794</v>
      </c>
      <c r="F1" s="1" t="s">
        <v>1093</v>
      </c>
      <c r="G1" s="6" t="s">
        <v>1094</v>
      </c>
      <c r="H1" s="1" t="s">
        <v>428</v>
      </c>
      <c r="I1" s="1" t="s">
        <v>2818</v>
      </c>
      <c r="J1" s="1" t="s">
        <v>1092</v>
      </c>
      <c r="K1" s="1" t="s">
        <v>2795</v>
      </c>
      <c r="L1" s="1" t="s">
        <v>1095</v>
      </c>
      <c r="N1" s="1" t="s">
        <v>254</v>
      </c>
    </row>
    <row r="2" spans="1:14" x14ac:dyDescent="0.2">
      <c r="A2" s="1" t="s">
        <v>1538</v>
      </c>
      <c r="B2" s="1">
        <v>1</v>
      </c>
      <c r="C2" s="1" t="s">
        <v>2000</v>
      </c>
      <c r="D2" s="1" t="s">
        <v>2001</v>
      </c>
      <c r="E2" s="1" t="s">
        <v>2002</v>
      </c>
      <c r="F2" s="1">
        <v>1993</v>
      </c>
      <c r="G2" s="6">
        <v>34148</v>
      </c>
      <c r="H2" s="1" t="s">
        <v>2003</v>
      </c>
      <c r="J2" s="1" t="s">
        <v>2592</v>
      </c>
      <c r="K2" s="1" t="s">
        <v>2005</v>
      </c>
      <c r="L2" s="1" t="s">
        <v>2004</v>
      </c>
      <c r="N2" s="2" t="s">
        <v>893</v>
      </c>
    </row>
    <row r="3" spans="1:14" x14ac:dyDescent="0.2">
      <c r="A3" s="1" t="s">
        <v>1538</v>
      </c>
      <c r="B3" s="1">
        <v>2</v>
      </c>
      <c r="C3" s="1" t="s">
        <v>2000</v>
      </c>
      <c r="D3" s="1" t="s">
        <v>2615</v>
      </c>
      <c r="E3" s="1" t="s">
        <v>2616</v>
      </c>
      <c r="F3" s="1">
        <v>1995</v>
      </c>
      <c r="G3" s="6">
        <v>34830</v>
      </c>
      <c r="H3" s="1" t="s">
        <v>2617</v>
      </c>
      <c r="J3" s="1" t="s">
        <v>2592</v>
      </c>
      <c r="L3" s="1" t="s">
        <v>2618</v>
      </c>
      <c r="N3" s="2" t="s">
        <v>894</v>
      </c>
    </row>
    <row r="4" spans="1:14" x14ac:dyDescent="0.2">
      <c r="A4" s="1" t="s">
        <v>1538</v>
      </c>
      <c r="B4" s="1">
        <v>3</v>
      </c>
      <c r="C4" s="1" t="s">
        <v>2075</v>
      </c>
      <c r="D4" s="1" t="s">
        <v>2076</v>
      </c>
      <c r="E4" s="1" t="s">
        <v>2077</v>
      </c>
      <c r="F4" s="1">
        <v>1996</v>
      </c>
      <c r="G4" s="6">
        <v>35172</v>
      </c>
      <c r="H4" s="1" t="s">
        <v>2078</v>
      </c>
      <c r="J4" s="1" t="s">
        <v>2592</v>
      </c>
      <c r="K4" s="1" t="s">
        <v>2079</v>
      </c>
      <c r="L4" s="1" t="s">
        <v>381</v>
      </c>
      <c r="N4" s="2" t="s">
        <v>251</v>
      </c>
    </row>
    <row r="5" spans="1:14" x14ac:dyDescent="0.2">
      <c r="A5" s="1" t="s">
        <v>1538</v>
      </c>
      <c r="B5" s="1">
        <v>4</v>
      </c>
      <c r="C5" s="1" t="s">
        <v>2000</v>
      </c>
      <c r="D5" s="1" t="s">
        <v>2619</v>
      </c>
      <c r="E5" s="1" t="s">
        <v>2620</v>
      </c>
      <c r="F5" s="1">
        <v>1996</v>
      </c>
      <c r="G5" s="6">
        <v>35235</v>
      </c>
      <c r="H5" s="1" t="s">
        <v>2621</v>
      </c>
      <c r="I5" s="1">
        <v>1</v>
      </c>
      <c r="J5" s="1" t="s">
        <v>1097</v>
      </c>
      <c r="K5" s="1" t="s">
        <v>2623</v>
      </c>
      <c r="L5" s="1" t="s">
        <v>2622</v>
      </c>
      <c r="N5" s="2" t="s">
        <v>895</v>
      </c>
    </row>
    <row r="6" spans="1:14" x14ac:dyDescent="0.2">
      <c r="A6" s="1" t="s">
        <v>1538</v>
      </c>
      <c r="B6" s="1">
        <v>5</v>
      </c>
      <c r="C6" s="1" t="s">
        <v>2075</v>
      </c>
      <c r="D6" s="1" t="s">
        <v>2080</v>
      </c>
      <c r="E6" s="1" t="s">
        <v>2081</v>
      </c>
      <c r="F6" s="1">
        <v>1997</v>
      </c>
      <c r="G6" s="6">
        <v>35565</v>
      </c>
      <c r="H6" s="1" t="s">
        <v>2082</v>
      </c>
      <c r="J6" s="1" t="s">
        <v>2592</v>
      </c>
      <c r="K6" s="1" t="s">
        <v>2083</v>
      </c>
      <c r="L6" s="1" t="s">
        <v>2856</v>
      </c>
      <c r="N6" s="2" t="s">
        <v>896</v>
      </c>
    </row>
    <row r="7" spans="1:14" x14ac:dyDescent="0.2">
      <c r="A7" s="1" t="s">
        <v>1538</v>
      </c>
      <c r="B7" s="1">
        <v>6</v>
      </c>
      <c r="C7" s="1" t="s">
        <v>2075</v>
      </c>
      <c r="D7" s="1" t="s">
        <v>2080</v>
      </c>
      <c r="E7" s="1" t="s">
        <v>2081</v>
      </c>
      <c r="F7" s="1">
        <v>1997</v>
      </c>
      <c r="G7" s="6">
        <v>35565</v>
      </c>
      <c r="H7" s="1" t="s">
        <v>2082</v>
      </c>
      <c r="I7" s="1">
        <v>1</v>
      </c>
      <c r="J7" s="1" t="s">
        <v>2592</v>
      </c>
      <c r="K7" s="1" t="s">
        <v>2083</v>
      </c>
      <c r="L7" s="1" t="s">
        <v>2857</v>
      </c>
      <c r="N7" s="2" t="s">
        <v>897</v>
      </c>
    </row>
    <row r="8" spans="1:14" x14ac:dyDescent="0.2">
      <c r="A8" s="1" t="s">
        <v>1538</v>
      </c>
      <c r="B8" s="1">
        <v>7</v>
      </c>
      <c r="C8" s="1" t="s">
        <v>2000</v>
      </c>
      <c r="D8" s="1" t="s">
        <v>1388</v>
      </c>
      <c r="E8" s="1" t="s">
        <v>1389</v>
      </c>
      <c r="F8" s="1">
        <v>1997</v>
      </c>
      <c r="G8" s="6">
        <v>35604</v>
      </c>
      <c r="H8" s="1" t="s">
        <v>1390</v>
      </c>
      <c r="J8" s="1" t="s">
        <v>1097</v>
      </c>
      <c r="K8" s="1" t="s">
        <v>1382</v>
      </c>
      <c r="L8" s="1" t="s">
        <v>1391</v>
      </c>
    </row>
    <row r="9" spans="1:14" x14ac:dyDescent="0.2">
      <c r="A9" s="1" t="s">
        <v>1538</v>
      </c>
      <c r="B9" s="1">
        <v>8</v>
      </c>
      <c r="C9" s="1" t="s">
        <v>2000</v>
      </c>
      <c r="D9" s="1" t="s">
        <v>2624</v>
      </c>
      <c r="E9" s="1" t="s">
        <v>2625</v>
      </c>
      <c r="F9" s="1">
        <v>1997</v>
      </c>
      <c r="G9" s="6">
        <v>35668</v>
      </c>
      <c r="H9" s="1" t="s">
        <v>2626</v>
      </c>
      <c r="I9" s="1">
        <v>1</v>
      </c>
      <c r="J9" s="1" t="s">
        <v>1097</v>
      </c>
      <c r="K9" s="1" t="s">
        <v>2628</v>
      </c>
      <c r="L9" s="1" t="s">
        <v>2627</v>
      </c>
      <c r="N9" s="1" t="s">
        <v>255</v>
      </c>
    </row>
    <row r="10" spans="1:14" x14ac:dyDescent="0.2">
      <c r="A10" s="1" t="s">
        <v>1538</v>
      </c>
      <c r="B10" s="1">
        <v>9</v>
      </c>
      <c r="C10" s="1" t="s">
        <v>2000</v>
      </c>
      <c r="D10" s="1" t="s">
        <v>1383</v>
      </c>
      <c r="E10" s="1" t="s">
        <v>1384</v>
      </c>
      <c r="F10" s="1">
        <v>1997</v>
      </c>
      <c r="G10" s="6">
        <v>35752</v>
      </c>
      <c r="H10" s="1" t="s">
        <v>1385</v>
      </c>
      <c r="J10" s="1" t="s">
        <v>1097</v>
      </c>
      <c r="K10" s="1" t="s">
        <v>1387</v>
      </c>
      <c r="L10" s="1" t="s">
        <v>1386</v>
      </c>
    </row>
    <row r="11" spans="1:14" x14ac:dyDescent="0.2">
      <c r="A11" s="1" t="s">
        <v>1538</v>
      </c>
      <c r="B11" s="1">
        <v>10</v>
      </c>
      <c r="C11" s="1" t="s">
        <v>2000</v>
      </c>
      <c r="D11" s="1" t="s">
        <v>2629</v>
      </c>
      <c r="E11" s="1" t="s">
        <v>2630</v>
      </c>
      <c r="F11" s="1">
        <v>1997</v>
      </c>
      <c r="G11" s="6">
        <v>35787</v>
      </c>
      <c r="H11" s="1" t="s">
        <v>2631</v>
      </c>
      <c r="J11" s="1" t="s">
        <v>1097</v>
      </c>
      <c r="K11" s="1" t="s">
        <v>1382</v>
      </c>
      <c r="L11" s="1" t="s">
        <v>2325</v>
      </c>
    </row>
    <row r="12" spans="1:14" x14ac:dyDescent="0.2">
      <c r="A12" s="1" t="s">
        <v>1538</v>
      </c>
      <c r="B12" s="1">
        <v>11</v>
      </c>
      <c r="C12" s="1" t="s">
        <v>2000</v>
      </c>
      <c r="D12" s="1" t="s">
        <v>1392</v>
      </c>
      <c r="E12" s="1" t="s">
        <v>1393</v>
      </c>
      <c r="F12" s="1">
        <v>1998</v>
      </c>
      <c r="G12" s="6">
        <v>35873</v>
      </c>
      <c r="H12" s="1" t="s">
        <v>1394</v>
      </c>
      <c r="J12" s="1" t="s">
        <v>1097</v>
      </c>
      <c r="K12" s="1" t="s">
        <v>1396</v>
      </c>
      <c r="L12" s="1" t="s">
        <v>1395</v>
      </c>
    </row>
    <row r="13" spans="1:14" x14ac:dyDescent="0.2">
      <c r="A13" s="1" t="s">
        <v>1538</v>
      </c>
      <c r="B13" s="1">
        <v>12</v>
      </c>
      <c r="C13" s="1" t="s">
        <v>2000</v>
      </c>
      <c r="D13" s="1" t="s">
        <v>1397</v>
      </c>
      <c r="E13" s="1" t="s">
        <v>1398</v>
      </c>
      <c r="F13" s="1">
        <v>1998</v>
      </c>
      <c r="G13" s="6">
        <v>35968</v>
      </c>
      <c r="H13" s="1" t="s">
        <v>1399</v>
      </c>
      <c r="J13" s="1" t="s">
        <v>1097</v>
      </c>
      <c r="K13" s="1" t="s">
        <v>1382</v>
      </c>
      <c r="L13" s="1" t="s">
        <v>1400</v>
      </c>
    </row>
    <row r="14" spans="1:14" x14ac:dyDescent="0.2">
      <c r="A14" s="1" t="s">
        <v>1538</v>
      </c>
      <c r="B14" s="1">
        <v>13</v>
      </c>
      <c r="C14" s="1" t="s">
        <v>2000</v>
      </c>
      <c r="D14" s="1" t="s">
        <v>1401</v>
      </c>
      <c r="E14" s="1" t="s">
        <v>2071</v>
      </c>
      <c r="F14" s="1">
        <v>1999</v>
      </c>
      <c r="G14" s="6">
        <v>36258</v>
      </c>
      <c r="H14" s="1" t="s">
        <v>2072</v>
      </c>
      <c r="I14" s="1">
        <v>1</v>
      </c>
      <c r="J14" s="1" t="s">
        <v>1097</v>
      </c>
      <c r="K14" s="1" t="s">
        <v>1512</v>
      </c>
      <c r="L14" s="1" t="s">
        <v>1511</v>
      </c>
    </row>
    <row r="15" spans="1:14" x14ac:dyDescent="0.2">
      <c r="A15" s="1" t="s">
        <v>1538</v>
      </c>
      <c r="B15" s="1">
        <v>14</v>
      </c>
      <c r="C15" s="1" t="s">
        <v>2000</v>
      </c>
      <c r="D15" s="1" t="s">
        <v>1383</v>
      </c>
      <c r="E15" s="1" t="s">
        <v>1513</v>
      </c>
      <c r="F15" s="1">
        <v>1999</v>
      </c>
      <c r="G15" s="6">
        <v>36263</v>
      </c>
      <c r="H15" s="1" t="s">
        <v>1514</v>
      </c>
      <c r="I15" s="1">
        <v>1</v>
      </c>
      <c r="J15" s="1" t="s">
        <v>1097</v>
      </c>
      <c r="K15" s="1" t="s">
        <v>1516</v>
      </c>
      <c r="L15" s="1" t="s">
        <v>1515</v>
      </c>
    </row>
    <row r="16" spans="1:14" x14ac:dyDescent="0.2">
      <c r="A16" s="1" t="s">
        <v>1538</v>
      </c>
      <c r="B16" s="1">
        <v>15</v>
      </c>
      <c r="C16" s="1" t="s">
        <v>2000</v>
      </c>
      <c r="D16" s="1" t="s">
        <v>2615</v>
      </c>
      <c r="E16" s="1" t="s">
        <v>1517</v>
      </c>
      <c r="F16" s="1">
        <v>1999</v>
      </c>
      <c r="G16" s="6">
        <v>36356</v>
      </c>
      <c r="H16" s="1" t="s">
        <v>1518</v>
      </c>
      <c r="I16" s="1">
        <v>1</v>
      </c>
      <c r="J16" s="1" t="s">
        <v>1097</v>
      </c>
      <c r="K16" s="1" t="s">
        <v>2628</v>
      </c>
      <c r="L16" s="1" t="s">
        <v>1519</v>
      </c>
    </row>
    <row r="17" spans="1:12" x14ac:dyDescent="0.2">
      <c r="A17" s="1" t="s">
        <v>1538</v>
      </c>
      <c r="B17" s="1">
        <v>16</v>
      </c>
      <c r="C17" s="1" t="s">
        <v>2000</v>
      </c>
      <c r="D17" s="1" t="s">
        <v>1520</v>
      </c>
      <c r="E17" s="1" t="s">
        <v>1521</v>
      </c>
      <c r="F17" s="1">
        <v>1999</v>
      </c>
      <c r="G17" s="6">
        <v>36487</v>
      </c>
      <c r="H17" s="1" t="s">
        <v>1522</v>
      </c>
      <c r="J17" s="1" t="s">
        <v>1097</v>
      </c>
      <c r="K17" s="1" t="s">
        <v>1524</v>
      </c>
      <c r="L17" s="1" t="s">
        <v>1523</v>
      </c>
    </row>
    <row r="18" spans="1:12" x14ac:dyDescent="0.2">
      <c r="A18" s="1" t="s">
        <v>1538</v>
      </c>
      <c r="B18" s="1">
        <v>17</v>
      </c>
      <c r="C18" s="1" t="s">
        <v>2000</v>
      </c>
      <c r="D18" s="1" t="s">
        <v>1525</v>
      </c>
      <c r="E18" s="1" t="s">
        <v>1526</v>
      </c>
      <c r="F18" s="1">
        <v>2000</v>
      </c>
      <c r="G18" s="6">
        <v>36585</v>
      </c>
      <c r="H18" s="1" t="s">
        <v>1527</v>
      </c>
      <c r="J18" s="1" t="s">
        <v>1097</v>
      </c>
      <c r="K18" s="1" t="s">
        <v>1528</v>
      </c>
      <c r="L18" s="1" t="s">
        <v>1752</v>
      </c>
    </row>
    <row r="19" spans="1:12" x14ac:dyDescent="0.2">
      <c r="A19" s="1" t="s">
        <v>1538</v>
      </c>
      <c r="B19" s="1">
        <v>18</v>
      </c>
      <c r="C19" s="1" t="s">
        <v>2000</v>
      </c>
      <c r="D19" s="1" t="s">
        <v>2001</v>
      </c>
      <c r="E19" s="1" t="s">
        <v>1529</v>
      </c>
      <c r="F19" s="1">
        <v>2000</v>
      </c>
      <c r="G19" s="6">
        <v>36661</v>
      </c>
      <c r="H19" s="1" t="s">
        <v>1530</v>
      </c>
      <c r="J19" s="1" t="s">
        <v>1097</v>
      </c>
      <c r="K19" s="1" t="s">
        <v>1531</v>
      </c>
      <c r="L19" s="1" t="s">
        <v>1965</v>
      </c>
    </row>
    <row r="20" spans="1:12" x14ac:dyDescent="0.2">
      <c r="A20" s="1" t="s">
        <v>1538</v>
      </c>
      <c r="B20" s="1">
        <v>19</v>
      </c>
      <c r="C20" s="1" t="s">
        <v>2000</v>
      </c>
      <c r="D20" s="1" t="s">
        <v>2001</v>
      </c>
      <c r="E20" s="1" t="s">
        <v>1529</v>
      </c>
      <c r="F20" s="1">
        <v>2000</v>
      </c>
      <c r="G20" s="6">
        <v>36661</v>
      </c>
      <c r="H20" s="1" t="s">
        <v>1530</v>
      </c>
      <c r="J20" s="1" t="s">
        <v>2592</v>
      </c>
      <c r="K20" s="1" t="s">
        <v>1531</v>
      </c>
      <c r="L20" s="1" t="s">
        <v>2855</v>
      </c>
    </row>
    <row r="21" spans="1:12" x14ac:dyDescent="0.2">
      <c r="A21" s="1" t="s">
        <v>1538</v>
      </c>
      <c r="B21" s="1">
        <v>20</v>
      </c>
      <c r="C21" s="1" t="s">
        <v>2000</v>
      </c>
      <c r="D21" s="1" t="s">
        <v>1532</v>
      </c>
      <c r="E21" s="1" t="s">
        <v>1533</v>
      </c>
      <c r="F21" s="1">
        <v>2002</v>
      </c>
      <c r="G21" s="6">
        <v>37592</v>
      </c>
      <c r="H21" s="1" t="s">
        <v>1534</v>
      </c>
      <c r="J21" s="1" t="s">
        <v>1097</v>
      </c>
      <c r="K21" s="1" t="s">
        <v>2074</v>
      </c>
      <c r="L21" s="1" t="s">
        <v>2073</v>
      </c>
    </row>
    <row r="22" spans="1:12" x14ac:dyDescent="0.2">
      <c r="A22" s="1" t="s">
        <v>1538</v>
      </c>
      <c r="B22" s="1">
        <v>21</v>
      </c>
      <c r="C22" s="1" t="s">
        <v>2075</v>
      </c>
      <c r="D22" s="1" t="s">
        <v>2084</v>
      </c>
      <c r="E22" s="1" t="s">
        <v>2085</v>
      </c>
      <c r="F22" s="1">
        <v>2004</v>
      </c>
      <c r="G22" s="6">
        <v>38085</v>
      </c>
      <c r="H22" s="1" t="s">
        <v>2086</v>
      </c>
      <c r="J22" s="1" t="s">
        <v>1097</v>
      </c>
      <c r="K22" s="1" t="s">
        <v>2087</v>
      </c>
      <c r="L22" s="1" t="s">
        <v>1753</v>
      </c>
    </row>
    <row r="23" spans="1:12" x14ac:dyDescent="0.2">
      <c r="A23" s="1" t="s">
        <v>1538</v>
      </c>
      <c r="B23" s="1">
        <v>22</v>
      </c>
      <c r="C23" s="1" t="s">
        <v>2075</v>
      </c>
      <c r="D23" s="1" t="s">
        <v>2088</v>
      </c>
      <c r="E23" s="1" t="s">
        <v>2089</v>
      </c>
      <c r="F23" s="1">
        <v>2006</v>
      </c>
      <c r="G23" s="6">
        <v>39059</v>
      </c>
      <c r="H23" s="1" t="s">
        <v>2090</v>
      </c>
      <c r="J23" s="1" t="s">
        <v>1097</v>
      </c>
      <c r="K23" s="1" t="s">
        <v>2092</v>
      </c>
      <c r="L23" s="1" t="s">
        <v>2091</v>
      </c>
    </row>
    <row r="24" spans="1:12" x14ac:dyDescent="0.2">
      <c r="A24" s="1" t="s">
        <v>1538</v>
      </c>
      <c r="B24" s="1">
        <v>23</v>
      </c>
      <c r="C24" s="1" t="s">
        <v>2075</v>
      </c>
      <c r="D24" s="1" t="s">
        <v>2093</v>
      </c>
      <c r="E24" s="1" t="s">
        <v>2094</v>
      </c>
      <c r="F24" s="1">
        <v>2008</v>
      </c>
      <c r="G24" s="6">
        <v>39724</v>
      </c>
      <c r="H24" s="1" t="s">
        <v>1536</v>
      </c>
      <c r="J24" s="1" t="s">
        <v>2592</v>
      </c>
      <c r="K24" s="1" t="s">
        <v>1537</v>
      </c>
      <c r="L24" s="1" t="s">
        <v>2858</v>
      </c>
    </row>
  </sheetData>
  <phoneticPr fontId="2"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 stats</vt:lpstr>
      <vt:lpstr>news summary</vt:lpstr>
      <vt:lpstr>law journals summary</vt:lpstr>
      <vt:lpstr>Congress summary</vt:lpstr>
      <vt:lpstr>courts summary</vt:lpstr>
      <vt:lpstr>news 1996-2005</vt:lpstr>
      <vt:lpstr>law journals</vt:lpstr>
      <vt:lpstr>Congress</vt:lpstr>
      <vt:lpstr>courts</vt:lpstr>
      <vt:lpstr>web</vt:lpstr>
      <vt:lpstr>misc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2014-10-19T21:27:05Z</dcterms:created>
  <dcterms:modified xsi:type="dcterms:W3CDTF">2014-10-19T21:27:45Z</dcterms:modified>
</cp:coreProperties>
</file>