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8475" windowHeight="9210"/>
  </bookViews>
  <sheets>
    <sheet name="Eastern State population" sheetId="1" r:id="rId1"/>
  </sheets>
  <calcPr calcId="145621"/>
</workbook>
</file>

<file path=xl/calcChain.xml><?xml version="1.0" encoding="utf-8"?>
<calcChain xmlns="http://schemas.openxmlformats.org/spreadsheetml/2006/main">
  <c r="F13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1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10" i="1"/>
</calcChain>
</file>

<file path=xl/sharedStrings.xml><?xml version="1.0" encoding="utf-8"?>
<sst xmlns="http://schemas.openxmlformats.org/spreadsheetml/2006/main" count="27" uniqueCount="27">
  <si>
    <t>year</t>
  </si>
  <si>
    <t>number on Dec. 31</t>
  </si>
  <si>
    <t>number received</t>
  </si>
  <si>
    <t>number discharged</t>
  </si>
  <si>
    <t>http://books.google.com/books?id=mU3wAAAAMAAJ&amp;pg=PA65</t>
  </si>
  <si>
    <t>Annual report of the inspectors of the Eastern State Penitentiary, 1903, p. 65</t>
  </si>
  <si>
    <t>http://books.google.com/books?id=ai4rAAAAYAAJ&amp;pg=PA61</t>
  </si>
  <si>
    <t>1900: Dec. 31 count corrected, based on AR 1900, p. 61</t>
  </si>
  <si>
    <t>1894: number received corrected, based on AR 1894, p. 158</t>
  </si>
  <si>
    <t>http://books.google.com/books?id=jyYrAAAAYAAJ&amp;pg=PA158#v=onepage&amp;q&amp;f=false</t>
  </si>
  <si>
    <t>1882: number received corrected, based on AR 1892, p. 37</t>
  </si>
  <si>
    <t>http://books.google.com/books?id=9CQrAAAAYAAJ&amp;pg=PA137</t>
  </si>
  <si>
    <t>Calculated population for Dec. 31 (previous year Dec. 31 plus received minus discharged) differs by 1 for 6 years</t>
  </si>
  <si>
    <t>sources and notes</t>
  </si>
  <si>
    <t>Population statistics for Eastern State Penitentiary, 1829-1903</t>
  </si>
  <si>
    <t>average number</t>
  </si>
  <si>
    <t>For graph of cells and population by year, 1829-1971, see</t>
  </si>
  <si>
    <t>Johnston (1994), Eastern State Penitentiary: Crucible of Good Intentions, p. 84</t>
  </si>
  <si>
    <t>percent growth in ave. pop.</t>
  </si>
  <si>
    <t xml:space="preserve">prisoners doing time </t>
  </si>
  <si>
    <t>source data</t>
  </si>
  <si>
    <t>estimated ave. time served</t>
  </si>
  <si>
    <t>Estimated ave. time served is based on five-year moving average of population/discharges.</t>
  </si>
  <si>
    <t>calculated figures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</si>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</sst>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Alignment="1" applyProtection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9" fontId="0" fillId="0" borderId="5" xfId="2" applyNumberFormat="1" applyFont="1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jyYrAAAAYAAJ&amp;pg=PA158" TargetMode="External"/><Relationship Id="rId2" Type="http://schemas.openxmlformats.org/officeDocument/2006/relationships/hyperlink" Target="http://books.google.com/books?id=ai4rAAAAYAAJ&amp;pg=PA61" TargetMode="External"/><Relationship Id="rId1" Type="http://schemas.openxmlformats.org/officeDocument/2006/relationships/hyperlink" Target="http://books.google.com/books?id=mU3wAAAAMAAJ&amp;pg=PA6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ooks.google.com/books?id=9CQrAAAAYAAJ&amp;pg=PA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sqref="A1:F1"/>
    </sheetView>
  </sheetViews>
  <sheetFormatPr defaultRowHeight="12.75" x14ac:dyDescent="0.2"/>
  <cols>
    <col min="4" max="4" width="10" customWidth="1"/>
    <col min="5" max="8" width="10.42578125" customWidth="1"/>
    <col min="9" max="9" width="3.5703125" customWidth="1"/>
    <col min="10" max="10" width="95.42578125" customWidth="1"/>
  </cols>
  <sheetData>
    <row r="1" spans="1:10" x14ac:dyDescent="0.2">
      <c r="A1" s="23" t="s">
        <v>14</v>
      </c>
      <c r="B1" s="23"/>
      <c r="C1" s="23"/>
      <c r="D1" s="23"/>
      <c r="E1" s="23"/>
      <c r="F1" s="23"/>
      <c r="G1" s="19"/>
      <c r="H1" s="19"/>
      <c r="I1" s="19"/>
      <c r="J1" s="19" t="s">
        <v>24</v>
      </c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 t="s">
        <v>25</v>
      </c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 t="s">
        <v>26</v>
      </c>
    </row>
    <row r="5" spans="1:10" x14ac:dyDescent="0.2">
      <c r="B5" s="20" t="s">
        <v>20</v>
      </c>
      <c r="C5" s="21"/>
      <c r="D5" s="21"/>
      <c r="E5" s="22"/>
      <c r="F5" s="20" t="s">
        <v>23</v>
      </c>
      <c r="G5" s="21"/>
      <c r="H5" s="22"/>
    </row>
    <row r="6" spans="1:10" s="2" customFormat="1" ht="38.25" x14ac:dyDescent="0.2">
      <c r="A6" s="5" t="s">
        <v>0</v>
      </c>
      <c r="B6" s="6" t="s">
        <v>2</v>
      </c>
      <c r="C6" s="7" t="s">
        <v>15</v>
      </c>
      <c r="D6" s="7" t="s">
        <v>3</v>
      </c>
      <c r="E6" s="8" t="s">
        <v>1</v>
      </c>
      <c r="F6" s="6" t="s">
        <v>19</v>
      </c>
      <c r="G6" s="7" t="s">
        <v>21</v>
      </c>
      <c r="H6" s="8" t="s">
        <v>18</v>
      </c>
      <c r="J6" s="2" t="s">
        <v>13</v>
      </c>
    </row>
    <row r="7" spans="1:10" x14ac:dyDescent="0.2">
      <c r="A7" s="3">
        <v>1829</v>
      </c>
      <c r="B7" s="9">
        <v>9</v>
      </c>
      <c r="C7" s="10"/>
      <c r="D7" s="10">
        <v>0</v>
      </c>
      <c r="E7" s="11">
        <v>9</v>
      </c>
      <c r="F7" s="9"/>
      <c r="G7" s="10"/>
      <c r="H7" s="11"/>
      <c r="J7" t="s">
        <v>5</v>
      </c>
    </row>
    <row r="8" spans="1:10" x14ac:dyDescent="0.2">
      <c r="A8" s="3">
        <v>1830</v>
      </c>
      <c r="B8" s="9">
        <v>49</v>
      </c>
      <c r="C8" s="10"/>
      <c r="D8" s="10">
        <v>4</v>
      </c>
      <c r="E8" s="11">
        <v>54</v>
      </c>
      <c r="F8" s="9">
        <f>E7+B8</f>
        <v>58</v>
      </c>
      <c r="G8" s="10"/>
      <c r="H8" s="11"/>
      <c r="J8" s="1" t="s">
        <v>4</v>
      </c>
    </row>
    <row r="9" spans="1:10" x14ac:dyDescent="0.2">
      <c r="A9" s="3">
        <v>1831</v>
      </c>
      <c r="B9" s="9">
        <v>50</v>
      </c>
      <c r="C9" s="10">
        <v>44</v>
      </c>
      <c r="D9" s="10">
        <v>17</v>
      </c>
      <c r="E9" s="11">
        <v>87</v>
      </c>
      <c r="F9" s="9">
        <f t="shared" ref="F9:F72" si="0">E8+B9</f>
        <v>104</v>
      </c>
      <c r="G9" s="10"/>
      <c r="H9" s="15"/>
    </row>
    <row r="10" spans="1:10" x14ac:dyDescent="0.2">
      <c r="A10" s="3">
        <v>1832</v>
      </c>
      <c r="B10" s="9">
        <v>34</v>
      </c>
      <c r="C10" s="10">
        <v>89</v>
      </c>
      <c r="D10" s="10">
        <v>24</v>
      </c>
      <c r="E10" s="11">
        <v>97</v>
      </c>
      <c r="F10" s="9">
        <f t="shared" si="0"/>
        <v>121</v>
      </c>
      <c r="G10" s="10"/>
      <c r="H10" s="15">
        <f>C10/C9-1</f>
        <v>1.0227272727272729</v>
      </c>
      <c r="J10" t="s">
        <v>12</v>
      </c>
    </row>
    <row r="11" spans="1:10" x14ac:dyDescent="0.2">
      <c r="A11" s="3">
        <v>1833</v>
      </c>
      <c r="B11" s="9">
        <v>77</v>
      </c>
      <c r="C11" s="10">
        <v>122</v>
      </c>
      <c r="D11" s="10">
        <v>20</v>
      </c>
      <c r="E11" s="11">
        <v>154</v>
      </c>
      <c r="F11" s="9">
        <f t="shared" si="0"/>
        <v>174</v>
      </c>
      <c r="G11" s="16">
        <f>AVERAGE(C9:C13)/AVERAGE(D9:D13)</f>
        <v>3.407766990291262</v>
      </c>
      <c r="H11" s="15">
        <f t="shared" ref="H11:H74" si="1">C11/C10-1</f>
        <v>0.3707865168539326</v>
      </c>
    </row>
    <row r="12" spans="1:10" x14ac:dyDescent="0.2">
      <c r="A12" s="3">
        <v>1834</v>
      </c>
      <c r="B12" s="9">
        <v>118</v>
      </c>
      <c r="C12" s="10">
        <v>180</v>
      </c>
      <c r="D12" s="10">
        <v>54</v>
      </c>
      <c r="E12" s="11">
        <v>218</v>
      </c>
      <c r="F12" s="9">
        <f t="shared" si="0"/>
        <v>272</v>
      </c>
      <c r="G12" s="16">
        <f t="shared" ref="G12:G75" si="2">AVERAGE(C10:C14)/AVERAGE(D10:D14)</f>
        <v>3.4982817869415803</v>
      </c>
      <c r="H12" s="15">
        <f t="shared" si="1"/>
        <v>0.47540983606557385</v>
      </c>
      <c r="J12" t="s">
        <v>16</v>
      </c>
    </row>
    <row r="13" spans="1:10" x14ac:dyDescent="0.2">
      <c r="A13" s="3">
        <v>1835</v>
      </c>
      <c r="B13" s="9">
        <v>217</v>
      </c>
      <c r="C13" s="10">
        <v>267</v>
      </c>
      <c r="D13" s="10">
        <v>91</v>
      </c>
      <c r="E13" s="11">
        <v>344</v>
      </c>
      <c r="F13" s="9">
        <f>E12+B13</f>
        <v>435</v>
      </c>
      <c r="G13" s="16">
        <f t="shared" si="2"/>
        <v>3.084507042253521</v>
      </c>
      <c r="H13" s="15">
        <f t="shared" si="1"/>
        <v>0.48333333333333339</v>
      </c>
      <c r="J13" t="s">
        <v>17</v>
      </c>
    </row>
    <row r="14" spans="1:10" x14ac:dyDescent="0.2">
      <c r="A14" s="3">
        <v>1836</v>
      </c>
      <c r="B14" s="9">
        <v>143</v>
      </c>
      <c r="C14" s="10">
        <v>360</v>
      </c>
      <c r="D14" s="10">
        <v>102</v>
      </c>
      <c r="E14" s="11">
        <v>385</v>
      </c>
      <c r="F14" s="9">
        <f t="shared" si="0"/>
        <v>487</v>
      </c>
      <c r="G14" s="16">
        <f t="shared" si="2"/>
        <v>2.8754512635379066</v>
      </c>
      <c r="H14" s="15">
        <f t="shared" si="1"/>
        <v>0.348314606741573</v>
      </c>
    </row>
    <row r="15" spans="1:10" x14ac:dyDescent="0.2">
      <c r="A15" s="3">
        <v>1837</v>
      </c>
      <c r="B15" s="9">
        <v>161</v>
      </c>
      <c r="C15" s="10">
        <v>385</v>
      </c>
      <c r="D15" s="10">
        <v>159</v>
      </c>
      <c r="E15" s="11">
        <v>387</v>
      </c>
      <c r="F15" s="9">
        <f t="shared" si="0"/>
        <v>546</v>
      </c>
      <c r="G15" s="16">
        <f t="shared" si="2"/>
        <v>2.7658610271903323</v>
      </c>
      <c r="H15" s="15">
        <f t="shared" si="1"/>
        <v>6.944444444444442E-2</v>
      </c>
      <c r="J15" t="s">
        <v>22</v>
      </c>
    </row>
    <row r="16" spans="1:10" x14ac:dyDescent="0.2">
      <c r="A16" s="3">
        <v>1838</v>
      </c>
      <c r="B16" s="9">
        <v>178</v>
      </c>
      <c r="C16" s="10">
        <v>401</v>
      </c>
      <c r="D16" s="10">
        <v>148</v>
      </c>
      <c r="E16" s="11">
        <v>417</v>
      </c>
      <c r="F16" s="9">
        <f t="shared" si="0"/>
        <v>565</v>
      </c>
      <c r="G16" s="16">
        <f t="shared" si="2"/>
        <v>2.5638020833333335</v>
      </c>
      <c r="H16" s="15">
        <f t="shared" si="1"/>
        <v>4.1558441558441572E-2</v>
      </c>
    </row>
    <row r="17" spans="1:8" x14ac:dyDescent="0.2">
      <c r="A17" s="3">
        <v>1839</v>
      </c>
      <c r="B17" s="9">
        <v>179</v>
      </c>
      <c r="C17" s="10">
        <v>418</v>
      </c>
      <c r="D17" s="10">
        <v>162</v>
      </c>
      <c r="E17" s="11">
        <v>434</v>
      </c>
      <c r="F17" s="9">
        <f t="shared" si="0"/>
        <v>596</v>
      </c>
      <c r="G17" s="16">
        <f t="shared" si="2"/>
        <v>2.3481392557022809</v>
      </c>
      <c r="H17" s="15">
        <f t="shared" si="1"/>
        <v>4.2394014962593429E-2</v>
      </c>
    </row>
    <row r="18" spans="1:8" x14ac:dyDescent="0.2">
      <c r="A18" s="3">
        <v>1840</v>
      </c>
      <c r="B18" s="9">
        <v>139</v>
      </c>
      <c r="C18" s="10">
        <v>405</v>
      </c>
      <c r="D18" s="10">
        <v>197</v>
      </c>
      <c r="E18" s="11">
        <v>376</v>
      </c>
      <c r="F18" s="9">
        <f t="shared" si="0"/>
        <v>573</v>
      </c>
      <c r="G18" s="16">
        <f t="shared" si="2"/>
        <v>2.3329268292682928</v>
      </c>
      <c r="H18" s="15">
        <f t="shared" si="1"/>
        <v>-3.1100478468899517E-2</v>
      </c>
    </row>
    <row r="19" spans="1:8" x14ac:dyDescent="0.2">
      <c r="A19" s="3">
        <v>1841</v>
      </c>
      <c r="B19" s="9">
        <v>126</v>
      </c>
      <c r="C19" s="10">
        <v>347</v>
      </c>
      <c r="D19" s="10">
        <v>167</v>
      </c>
      <c r="E19" s="11">
        <v>335</v>
      </c>
      <c r="F19" s="9">
        <f t="shared" si="0"/>
        <v>502</v>
      </c>
      <c r="G19" s="16">
        <f t="shared" si="2"/>
        <v>2.3075000000000001</v>
      </c>
      <c r="H19" s="15">
        <f t="shared" si="1"/>
        <v>-0.14320987654320982</v>
      </c>
    </row>
    <row r="20" spans="1:8" x14ac:dyDescent="0.2">
      <c r="A20" s="3">
        <v>1842</v>
      </c>
      <c r="B20" s="9">
        <v>142</v>
      </c>
      <c r="C20" s="10">
        <v>342</v>
      </c>
      <c r="D20" s="10">
        <v>146</v>
      </c>
      <c r="E20" s="11">
        <v>331</v>
      </c>
      <c r="F20" s="9">
        <f t="shared" si="0"/>
        <v>477</v>
      </c>
      <c r="G20" s="16">
        <f t="shared" si="2"/>
        <v>2.2490566037735849</v>
      </c>
      <c r="H20" s="15">
        <f t="shared" si="1"/>
        <v>-1.4409221902017322E-2</v>
      </c>
    </row>
    <row r="21" spans="1:8" x14ac:dyDescent="0.2">
      <c r="A21" s="3">
        <v>1843</v>
      </c>
      <c r="B21" s="9">
        <v>156</v>
      </c>
      <c r="C21" s="10">
        <v>334</v>
      </c>
      <c r="D21" s="10">
        <v>128</v>
      </c>
      <c r="E21" s="11">
        <v>359</v>
      </c>
      <c r="F21" s="9">
        <f t="shared" si="0"/>
        <v>487</v>
      </c>
      <c r="G21" s="16">
        <f t="shared" si="2"/>
        <v>2.3093622795115332</v>
      </c>
      <c r="H21" s="15">
        <f t="shared" si="1"/>
        <v>-2.3391812865497075E-2</v>
      </c>
    </row>
    <row r="22" spans="1:8" x14ac:dyDescent="0.2">
      <c r="A22" s="3">
        <v>1844</v>
      </c>
      <c r="B22" s="9">
        <v>138</v>
      </c>
      <c r="C22" s="10">
        <v>360</v>
      </c>
      <c r="D22" s="10">
        <v>157</v>
      </c>
      <c r="E22" s="11">
        <v>340</v>
      </c>
      <c r="F22" s="9">
        <f t="shared" si="0"/>
        <v>497</v>
      </c>
      <c r="G22" s="16">
        <f t="shared" si="2"/>
        <v>2.3250345781466115</v>
      </c>
      <c r="H22" s="15">
        <f t="shared" si="1"/>
        <v>7.7844311377245567E-2</v>
      </c>
    </row>
    <row r="23" spans="1:8" x14ac:dyDescent="0.2">
      <c r="A23" s="3">
        <v>1845</v>
      </c>
      <c r="B23" s="9">
        <v>143</v>
      </c>
      <c r="C23" s="10">
        <v>319</v>
      </c>
      <c r="D23" s="10">
        <v>139</v>
      </c>
      <c r="E23" s="11">
        <v>344</v>
      </c>
      <c r="F23" s="9">
        <f t="shared" si="0"/>
        <v>483</v>
      </c>
      <c r="G23" s="16">
        <f t="shared" si="2"/>
        <v>2.2839160839160839</v>
      </c>
      <c r="H23" s="15">
        <f t="shared" si="1"/>
        <v>-0.11388888888888893</v>
      </c>
    </row>
    <row r="24" spans="1:8" x14ac:dyDescent="0.2">
      <c r="A24" s="3">
        <v>1846</v>
      </c>
      <c r="B24" s="9">
        <v>117</v>
      </c>
      <c r="C24" s="10">
        <v>326</v>
      </c>
      <c r="D24" s="10">
        <v>153</v>
      </c>
      <c r="E24" s="11">
        <v>308</v>
      </c>
      <c r="F24" s="9">
        <f t="shared" si="0"/>
        <v>461</v>
      </c>
      <c r="G24" s="16">
        <f t="shared" si="2"/>
        <v>2.2281690140845067</v>
      </c>
      <c r="H24" s="15">
        <f t="shared" si="1"/>
        <v>2.1943573667711602E-2</v>
      </c>
    </row>
    <row r="25" spans="1:8" x14ac:dyDescent="0.2">
      <c r="A25" s="3">
        <v>1847</v>
      </c>
      <c r="B25" s="9">
        <v>124</v>
      </c>
      <c r="C25" s="10">
        <v>294</v>
      </c>
      <c r="D25" s="10">
        <v>138</v>
      </c>
      <c r="E25" s="11">
        <v>294</v>
      </c>
      <c r="F25" s="9">
        <f t="shared" si="0"/>
        <v>432</v>
      </c>
      <c r="G25" s="16">
        <f t="shared" si="2"/>
        <v>2.2225519287833828</v>
      </c>
      <c r="H25" s="15">
        <f t="shared" si="1"/>
        <v>-9.8159509202453976E-2</v>
      </c>
    </row>
    <row r="26" spans="1:8" x14ac:dyDescent="0.2">
      <c r="A26" s="3">
        <v>1848</v>
      </c>
      <c r="B26" s="9">
        <v>121</v>
      </c>
      <c r="C26" s="10">
        <v>283</v>
      </c>
      <c r="D26" s="10">
        <v>123</v>
      </c>
      <c r="E26" s="11">
        <v>292</v>
      </c>
      <c r="F26" s="9">
        <f t="shared" si="0"/>
        <v>415</v>
      </c>
      <c r="G26" s="16">
        <f t="shared" si="2"/>
        <v>2.1693430656934307</v>
      </c>
      <c r="H26" s="15">
        <f t="shared" si="1"/>
        <v>-3.7414965986394599E-2</v>
      </c>
    </row>
    <row r="27" spans="1:8" x14ac:dyDescent="0.2">
      <c r="A27" s="3">
        <v>1849</v>
      </c>
      <c r="B27" s="9">
        <v>128</v>
      </c>
      <c r="C27" s="10">
        <v>276</v>
      </c>
      <c r="D27" s="10">
        <v>121</v>
      </c>
      <c r="E27" s="11">
        <v>299</v>
      </c>
      <c r="F27" s="9">
        <f t="shared" si="0"/>
        <v>420</v>
      </c>
      <c r="G27" s="16">
        <f t="shared" si="2"/>
        <v>2.191616766467066</v>
      </c>
      <c r="H27" s="15">
        <f t="shared" si="1"/>
        <v>-2.4734982332155431E-2</v>
      </c>
    </row>
    <row r="28" spans="1:8" x14ac:dyDescent="0.2">
      <c r="A28" s="3">
        <v>1850</v>
      </c>
      <c r="B28" s="9">
        <v>150</v>
      </c>
      <c r="C28" s="10">
        <v>307</v>
      </c>
      <c r="D28" s="10">
        <v>150</v>
      </c>
      <c r="E28" s="11">
        <v>299</v>
      </c>
      <c r="F28" s="9">
        <f t="shared" si="0"/>
        <v>449</v>
      </c>
      <c r="G28" s="16">
        <f t="shared" si="2"/>
        <v>2.1229868228404101</v>
      </c>
      <c r="H28" s="15">
        <f t="shared" si="1"/>
        <v>0.1123188405797102</v>
      </c>
    </row>
    <row r="29" spans="1:8" x14ac:dyDescent="0.2">
      <c r="A29" s="3">
        <v>1851</v>
      </c>
      <c r="B29" s="9">
        <v>147</v>
      </c>
      <c r="C29" s="10">
        <v>304</v>
      </c>
      <c r="D29" s="10">
        <v>136</v>
      </c>
      <c r="E29" s="11">
        <v>310</v>
      </c>
      <c r="F29" s="9">
        <f t="shared" si="0"/>
        <v>446</v>
      </c>
      <c r="G29" s="16">
        <f t="shared" si="2"/>
        <v>2.0750360750360755</v>
      </c>
      <c r="H29" s="15">
        <f t="shared" si="1"/>
        <v>-9.7719869706840434E-3</v>
      </c>
    </row>
    <row r="30" spans="1:8" x14ac:dyDescent="0.2">
      <c r="A30" s="3">
        <v>1852</v>
      </c>
      <c r="B30" s="9">
        <v>126</v>
      </c>
      <c r="C30" s="10">
        <v>280</v>
      </c>
      <c r="D30" s="10">
        <v>153</v>
      </c>
      <c r="E30" s="11">
        <v>283</v>
      </c>
      <c r="F30" s="9">
        <f t="shared" si="0"/>
        <v>436</v>
      </c>
      <c r="G30" s="16">
        <f t="shared" si="2"/>
        <v>2.0735930735930737</v>
      </c>
      <c r="H30" s="15">
        <f t="shared" si="1"/>
        <v>-7.8947368421052655E-2</v>
      </c>
    </row>
    <row r="31" spans="1:8" x14ac:dyDescent="0.2">
      <c r="A31" s="3">
        <v>1853</v>
      </c>
      <c r="B31" s="9">
        <v>117</v>
      </c>
      <c r="C31" s="10">
        <v>271</v>
      </c>
      <c r="D31" s="10">
        <v>133</v>
      </c>
      <c r="E31" s="11">
        <v>267</v>
      </c>
      <c r="F31" s="9">
        <f t="shared" si="0"/>
        <v>400</v>
      </c>
      <c r="G31" s="16">
        <f t="shared" si="2"/>
        <v>2.0890207715133533</v>
      </c>
      <c r="H31" s="15">
        <f t="shared" si="1"/>
        <v>-3.214285714285714E-2</v>
      </c>
    </row>
    <row r="32" spans="1:8" x14ac:dyDescent="0.2">
      <c r="A32" s="3">
        <v>1854</v>
      </c>
      <c r="B32" s="9">
        <v>124</v>
      </c>
      <c r="C32" s="10">
        <v>275</v>
      </c>
      <c r="D32" s="10">
        <v>121</v>
      </c>
      <c r="E32" s="11">
        <v>270</v>
      </c>
      <c r="F32" s="9">
        <f t="shared" si="0"/>
        <v>391</v>
      </c>
      <c r="G32" s="16">
        <f t="shared" si="2"/>
        <v>2.0491071428571428</v>
      </c>
      <c r="H32" s="15">
        <f t="shared" si="1"/>
        <v>1.4760147601476037E-2</v>
      </c>
    </row>
    <row r="33" spans="1:8" x14ac:dyDescent="0.2">
      <c r="A33" s="3">
        <v>1855</v>
      </c>
      <c r="B33" s="9">
        <v>146</v>
      </c>
      <c r="C33" s="10">
        <v>278</v>
      </c>
      <c r="D33" s="10">
        <v>131</v>
      </c>
      <c r="E33" s="11">
        <v>285</v>
      </c>
      <c r="F33" s="9">
        <f t="shared" si="0"/>
        <v>416</v>
      </c>
      <c r="G33" s="16">
        <f t="shared" si="2"/>
        <v>2.1137370753323483</v>
      </c>
      <c r="H33" s="15">
        <f t="shared" si="1"/>
        <v>1.0909090909090979E-2</v>
      </c>
    </row>
    <row r="34" spans="1:8" x14ac:dyDescent="0.2">
      <c r="A34" s="3">
        <v>1856</v>
      </c>
      <c r="B34" s="9">
        <v>146</v>
      </c>
      <c r="C34" s="10">
        <v>273</v>
      </c>
      <c r="D34" s="10">
        <v>134</v>
      </c>
      <c r="E34" s="11">
        <v>297</v>
      </c>
      <c r="F34" s="9">
        <f t="shared" si="0"/>
        <v>431</v>
      </c>
      <c r="G34" s="16">
        <f t="shared" si="2"/>
        <v>2.0614152202937248</v>
      </c>
      <c r="H34" s="15">
        <f t="shared" si="1"/>
        <v>-1.7985611510791366E-2</v>
      </c>
    </row>
    <row r="35" spans="1:8" x14ac:dyDescent="0.2">
      <c r="A35" s="3">
        <v>1857</v>
      </c>
      <c r="B35" s="9">
        <v>237</v>
      </c>
      <c r="C35" s="10">
        <v>334</v>
      </c>
      <c r="D35" s="10">
        <v>158</v>
      </c>
      <c r="E35" s="11">
        <v>376</v>
      </c>
      <c r="F35" s="9">
        <f t="shared" si="0"/>
        <v>534</v>
      </c>
      <c r="G35" s="16">
        <f t="shared" si="2"/>
        <v>2.003645200486027</v>
      </c>
      <c r="H35" s="15">
        <f t="shared" si="1"/>
        <v>0.22344322344322354</v>
      </c>
    </row>
    <row r="36" spans="1:8" x14ac:dyDescent="0.2">
      <c r="A36" s="3">
        <v>1858</v>
      </c>
      <c r="B36" s="9">
        <v>207</v>
      </c>
      <c r="C36" s="10">
        <v>384</v>
      </c>
      <c r="D36" s="10">
        <v>205</v>
      </c>
      <c r="E36" s="11">
        <v>378</v>
      </c>
      <c r="F36" s="9">
        <f t="shared" si="0"/>
        <v>583</v>
      </c>
      <c r="G36" s="16">
        <f t="shared" si="2"/>
        <v>2.0514285714285716</v>
      </c>
      <c r="H36" s="15">
        <f t="shared" si="1"/>
        <v>0.14970059880239517</v>
      </c>
    </row>
    <row r="37" spans="1:8" x14ac:dyDescent="0.2">
      <c r="A37" s="3">
        <v>1859</v>
      </c>
      <c r="B37" s="9">
        <v>205</v>
      </c>
      <c r="C37" s="10">
        <v>380</v>
      </c>
      <c r="D37" s="10">
        <v>195</v>
      </c>
      <c r="E37" s="11">
        <v>388</v>
      </c>
      <c r="F37" s="9">
        <f t="shared" si="0"/>
        <v>583</v>
      </c>
      <c r="G37" s="16">
        <f t="shared" si="2"/>
        <v>2.1057692307692308</v>
      </c>
      <c r="H37" s="15">
        <f t="shared" si="1"/>
        <v>-1.041666666666663E-2</v>
      </c>
    </row>
    <row r="38" spans="1:8" x14ac:dyDescent="0.2">
      <c r="A38" s="3">
        <v>1860</v>
      </c>
      <c r="B38" s="9">
        <v>259</v>
      </c>
      <c r="C38" s="10">
        <v>424</v>
      </c>
      <c r="D38" s="10">
        <v>183</v>
      </c>
      <c r="E38" s="11">
        <v>464</v>
      </c>
      <c r="F38" s="9">
        <f t="shared" si="0"/>
        <v>647</v>
      </c>
      <c r="G38" s="16">
        <f t="shared" si="2"/>
        <v>2.0432160804020101</v>
      </c>
      <c r="H38" s="15">
        <f t="shared" si="1"/>
        <v>0.11578947368421044</v>
      </c>
    </row>
    <row r="39" spans="1:8" x14ac:dyDescent="0.2">
      <c r="A39" s="3">
        <v>1861</v>
      </c>
      <c r="B39" s="9">
        <v>182</v>
      </c>
      <c r="C39" s="10">
        <v>449</v>
      </c>
      <c r="D39" s="10">
        <v>195</v>
      </c>
      <c r="E39" s="11">
        <v>451</v>
      </c>
      <c r="F39" s="9">
        <f t="shared" si="0"/>
        <v>646</v>
      </c>
      <c r="G39" s="16">
        <f t="shared" si="2"/>
        <v>2.0396341463414633</v>
      </c>
      <c r="H39" s="15">
        <f t="shared" si="1"/>
        <v>5.89622641509433E-2</v>
      </c>
    </row>
    <row r="40" spans="1:8" x14ac:dyDescent="0.2">
      <c r="A40" s="3">
        <v>1862</v>
      </c>
      <c r="B40" s="9">
        <v>135</v>
      </c>
      <c r="C40" s="10">
        <v>396</v>
      </c>
      <c r="D40" s="10">
        <v>217</v>
      </c>
      <c r="E40" s="11">
        <v>369</v>
      </c>
      <c r="F40" s="9">
        <f t="shared" si="0"/>
        <v>586</v>
      </c>
      <c r="G40" s="16">
        <f t="shared" si="2"/>
        <v>2.0216049382716048</v>
      </c>
      <c r="H40" s="15">
        <f t="shared" si="1"/>
        <v>-0.1180400890868597</v>
      </c>
    </row>
    <row r="41" spans="1:8" x14ac:dyDescent="0.2">
      <c r="A41" s="3">
        <v>1863</v>
      </c>
      <c r="B41" s="9">
        <v>183</v>
      </c>
      <c r="C41" s="10">
        <v>358</v>
      </c>
      <c r="D41" s="10">
        <v>194</v>
      </c>
      <c r="E41" s="11">
        <v>358</v>
      </c>
      <c r="F41" s="9">
        <f t="shared" si="0"/>
        <v>552</v>
      </c>
      <c r="G41" s="16">
        <f t="shared" si="2"/>
        <v>1.9643231899265476</v>
      </c>
      <c r="H41" s="15">
        <f t="shared" si="1"/>
        <v>-9.5959595959595911E-2</v>
      </c>
    </row>
    <row r="42" spans="1:8" x14ac:dyDescent="0.2">
      <c r="A42" s="3">
        <v>1864</v>
      </c>
      <c r="B42" s="9">
        <v>150</v>
      </c>
      <c r="C42" s="10">
        <v>338</v>
      </c>
      <c r="D42" s="10">
        <v>183</v>
      </c>
      <c r="E42" s="11">
        <v>325</v>
      </c>
      <c r="F42" s="9">
        <f t="shared" si="0"/>
        <v>508</v>
      </c>
      <c r="G42" s="16">
        <f t="shared" si="2"/>
        <v>1.9907312049433576</v>
      </c>
      <c r="H42" s="15">
        <f t="shared" si="1"/>
        <v>-5.5865921787709549E-2</v>
      </c>
    </row>
    <row r="43" spans="1:8" x14ac:dyDescent="0.2">
      <c r="A43" s="3">
        <v>1865</v>
      </c>
      <c r="B43" s="9">
        <v>257</v>
      </c>
      <c r="C43" s="10">
        <v>331</v>
      </c>
      <c r="D43" s="10">
        <v>164</v>
      </c>
      <c r="E43" s="11">
        <v>418</v>
      </c>
      <c r="F43" s="9">
        <f t="shared" si="0"/>
        <v>582</v>
      </c>
      <c r="G43" s="16">
        <f t="shared" si="2"/>
        <v>2.1568825910931175</v>
      </c>
      <c r="H43" s="15">
        <f t="shared" si="1"/>
        <v>-2.0710059171597628E-2</v>
      </c>
    </row>
    <row r="44" spans="1:8" x14ac:dyDescent="0.2">
      <c r="A44" s="3">
        <v>1866</v>
      </c>
      <c r="B44" s="9">
        <v>364</v>
      </c>
      <c r="C44" s="10">
        <v>510</v>
      </c>
      <c r="D44" s="10">
        <v>213</v>
      </c>
      <c r="E44" s="11">
        <v>569</v>
      </c>
      <c r="F44" s="9">
        <f t="shared" si="0"/>
        <v>782</v>
      </c>
      <c r="G44" s="16">
        <f t="shared" si="2"/>
        <v>2.2962607861936721</v>
      </c>
      <c r="H44" s="15">
        <f t="shared" si="1"/>
        <v>0.54078549848942603</v>
      </c>
    </row>
    <row r="45" spans="1:8" x14ac:dyDescent="0.2">
      <c r="A45" s="3">
        <v>1867</v>
      </c>
      <c r="B45" s="9">
        <v>291</v>
      </c>
      <c r="C45" s="10">
        <v>594</v>
      </c>
      <c r="D45" s="10">
        <v>234</v>
      </c>
      <c r="E45" s="11">
        <v>626</v>
      </c>
      <c r="F45" s="9">
        <f t="shared" si="0"/>
        <v>860</v>
      </c>
      <c r="G45" s="16">
        <f t="shared" si="2"/>
        <v>2.3003442340791738</v>
      </c>
      <c r="H45" s="15">
        <f t="shared" si="1"/>
        <v>0.16470588235294126</v>
      </c>
    </row>
    <row r="46" spans="1:8" x14ac:dyDescent="0.2">
      <c r="A46" s="3">
        <v>1868</v>
      </c>
      <c r="B46" s="9">
        <v>253</v>
      </c>
      <c r="C46" s="10">
        <v>622</v>
      </c>
      <c r="D46" s="10">
        <v>249</v>
      </c>
      <c r="E46" s="11">
        <v>630</v>
      </c>
      <c r="F46" s="9">
        <f t="shared" si="0"/>
        <v>879</v>
      </c>
      <c r="G46" s="16">
        <f t="shared" si="2"/>
        <v>2.3156249999999998</v>
      </c>
      <c r="H46" s="15">
        <f t="shared" si="1"/>
        <v>4.7138047138047146E-2</v>
      </c>
    </row>
    <row r="47" spans="1:8" x14ac:dyDescent="0.2">
      <c r="A47" s="3">
        <v>1869</v>
      </c>
      <c r="B47" s="9">
        <v>309</v>
      </c>
      <c r="C47" s="10">
        <v>616</v>
      </c>
      <c r="D47" s="10">
        <v>302</v>
      </c>
      <c r="E47" s="11">
        <v>638</v>
      </c>
      <c r="F47" s="9">
        <f t="shared" si="0"/>
        <v>939</v>
      </c>
      <c r="G47" s="16">
        <f t="shared" si="2"/>
        <v>2.2602639296187683</v>
      </c>
      <c r="H47" s="15">
        <f t="shared" si="1"/>
        <v>-9.6463022508038732E-3</v>
      </c>
    </row>
    <row r="48" spans="1:8" x14ac:dyDescent="0.2">
      <c r="A48" s="3">
        <v>1870</v>
      </c>
      <c r="B48" s="9">
        <v>315</v>
      </c>
      <c r="C48" s="10">
        <v>622</v>
      </c>
      <c r="D48" s="10">
        <v>282</v>
      </c>
      <c r="E48" s="11">
        <v>671</v>
      </c>
      <c r="F48" s="9">
        <f t="shared" si="0"/>
        <v>953</v>
      </c>
      <c r="G48" s="16">
        <f t="shared" si="2"/>
        <v>2.3006681514476615</v>
      </c>
      <c r="H48" s="15">
        <f t="shared" si="1"/>
        <v>9.7402597402598268E-3</v>
      </c>
    </row>
    <row r="49" spans="1:10" x14ac:dyDescent="0.2">
      <c r="A49" s="3">
        <v>1871</v>
      </c>
      <c r="B49" s="9">
        <v>240</v>
      </c>
      <c r="C49" s="10">
        <v>629</v>
      </c>
      <c r="D49" s="10">
        <v>297</v>
      </c>
      <c r="E49" s="11">
        <v>614</v>
      </c>
      <c r="F49" s="9">
        <f t="shared" si="0"/>
        <v>911</v>
      </c>
      <c r="G49" s="16">
        <f t="shared" si="2"/>
        <v>2.3050974512743627</v>
      </c>
      <c r="H49" s="15">
        <f t="shared" si="1"/>
        <v>1.12540192926045E-2</v>
      </c>
    </row>
    <row r="50" spans="1:10" x14ac:dyDescent="0.2">
      <c r="A50" s="3">
        <v>1872</v>
      </c>
      <c r="B50" s="9">
        <v>226</v>
      </c>
      <c r="C50" s="10">
        <v>610</v>
      </c>
      <c r="D50" s="10">
        <v>217</v>
      </c>
      <c r="E50" s="11">
        <v>623</v>
      </c>
      <c r="F50" s="9">
        <f t="shared" si="0"/>
        <v>840</v>
      </c>
      <c r="G50" s="16">
        <f t="shared" si="2"/>
        <v>2.5109666937449231</v>
      </c>
      <c r="H50" s="15">
        <f t="shared" si="1"/>
        <v>-3.0206677265500748E-2</v>
      </c>
    </row>
    <row r="51" spans="1:10" x14ac:dyDescent="0.2">
      <c r="A51" s="3">
        <v>1873</v>
      </c>
      <c r="B51" s="9">
        <v>232</v>
      </c>
      <c r="C51" s="10">
        <v>598</v>
      </c>
      <c r="D51" s="10">
        <v>236</v>
      </c>
      <c r="E51" s="11">
        <v>618</v>
      </c>
      <c r="F51" s="9">
        <f t="shared" si="0"/>
        <v>855</v>
      </c>
      <c r="G51" s="16">
        <f t="shared" si="2"/>
        <v>2.6486710963455145</v>
      </c>
      <c r="H51" s="15">
        <f t="shared" si="1"/>
        <v>-1.9672131147540961E-2</v>
      </c>
    </row>
    <row r="52" spans="1:10" x14ac:dyDescent="0.2">
      <c r="A52" s="3">
        <v>1874</v>
      </c>
      <c r="B52" s="9">
        <v>278</v>
      </c>
      <c r="C52" s="10">
        <v>632</v>
      </c>
      <c r="D52" s="10">
        <v>199</v>
      </c>
      <c r="E52" s="11">
        <v>697</v>
      </c>
      <c r="F52" s="9">
        <f t="shared" si="0"/>
        <v>896</v>
      </c>
      <c r="G52" s="16">
        <f t="shared" si="2"/>
        <v>2.8621553884711779</v>
      </c>
      <c r="H52" s="15">
        <f t="shared" si="1"/>
        <v>5.6856187290969862E-2</v>
      </c>
    </row>
    <row r="53" spans="1:10" x14ac:dyDescent="0.2">
      <c r="A53" s="3">
        <v>1875</v>
      </c>
      <c r="B53" s="9">
        <v>359</v>
      </c>
      <c r="C53" s="10">
        <v>720</v>
      </c>
      <c r="D53" s="10">
        <v>255</v>
      </c>
      <c r="E53" s="11">
        <v>801</v>
      </c>
      <c r="F53" s="9">
        <f t="shared" si="0"/>
        <v>1056</v>
      </c>
      <c r="G53" s="16">
        <f t="shared" si="2"/>
        <v>2.7206823027718552</v>
      </c>
      <c r="H53" s="15">
        <f t="shared" si="1"/>
        <v>0.139240506329114</v>
      </c>
    </row>
    <row r="54" spans="1:10" x14ac:dyDescent="0.2">
      <c r="A54" s="3">
        <v>1876</v>
      </c>
      <c r="B54" s="9">
        <v>466</v>
      </c>
      <c r="C54" s="10">
        <v>866</v>
      </c>
      <c r="D54" s="10">
        <v>290</v>
      </c>
      <c r="E54" s="11">
        <v>977</v>
      </c>
      <c r="F54" s="9">
        <f t="shared" si="0"/>
        <v>1267</v>
      </c>
      <c r="G54" s="16">
        <f t="shared" si="2"/>
        <v>2.5458358298382264</v>
      </c>
      <c r="H54" s="15">
        <f t="shared" si="1"/>
        <v>0.20277777777777772</v>
      </c>
    </row>
    <row r="55" spans="1:10" x14ac:dyDescent="0.2">
      <c r="A55" s="3">
        <v>1877</v>
      </c>
      <c r="B55" s="9">
        <v>556</v>
      </c>
      <c r="C55" s="10">
        <v>1012</v>
      </c>
      <c r="D55" s="10">
        <v>427</v>
      </c>
      <c r="E55" s="11">
        <v>1106</v>
      </c>
      <c r="F55" s="9">
        <f t="shared" si="0"/>
        <v>1533</v>
      </c>
      <c r="G55" s="16">
        <f t="shared" si="2"/>
        <v>2.4348728593668918</v>
      </c>
      <c r="H55" s="15">
        <f t="shared" si="1"/>
        <v>0.1685912240184757</v>
      </c>
    </row>
    <row r="56" spans="1:10" x14ac:dyDescent="0.2">
      <c r="A56" s="3">
        <v>1878</v>
      </c>
      <c r="B56" s="9">
        <v>478</v>
      </c>
      <c r="C56" s="10">
        <v>1019</v>
      </c>
      <c r="D56" s="10">
        <v>498</v>
      </c>
      <c r="E56" s="11">
        <v>1086</v>
      </c>
      <c r="F56" s="9">
        <f t="shared" si="0"/>
        <v>1584</v>
      </c>
      <c r="G56" s="16">
        <f t="shared" si="2"/>
        <v>2.2931269913518437</v>
      </c>
      <c r="H56" s="15">
        <f t="shared" si="1"/>
        <v>6.9169960474309011E-3</v>
      </c>
    </row>
    <row r="57" spans="1:10" x14ac:dyDescent="0.2">
      <c r="A57" s="3">
        <v>1879</v>
      </c>
      <c r="B57" s="9">
        <v>487</v>
      </c>
      <c r="C57" s="10">
        <v>1075</v>
      </c>
      <c r="D57" s="10">
        <v>457</v>
      </c>
      <c r="E57" s="11">
        <v>1117</v>
      </c>
      <c r="F57" s="9">
        <f t="shared" si="0"/>
        <v>1573</v>
      </c>
      <c r="G57" s="16">
        <f t="shared" si="2"/>
        <v>2.1953586497890294</v>
      </c>
      <c r="H57" s="15">
        <f t="shared" si="1"/>
        <v>5.4955839057899913E-2</v>
      </c>
    </row>
    <row r="58" spans="1:10" x14ac:dyDescent="0.2">
      <c r="A58" s="3">
        <v>1880</v>
      </c>
      <c r="B58" s="9">
        <v>463</v>
      </c>
      <c r="C58" s="10">
        <v>1066</v>
      </c>
      <c r="D58" s="10">
        <v>525</v>
      </c>
      <c r="E58" s="11">
        <v>1055</v>
      </c>
      <c r="F58" s="9">
        <f t="shared" si="0"/>
        <v>1580</v>
      </c>
      <c r="G58" s="16">
        <f t="shared" si="2"/>
        <v>2.164016736401674</v>
      </c>
      <c r="H58" s="15">
        <f t="shared" si="1"/>
        <v>-8.3720930232558111E-3</v>
      </c>
    </row>
    <row r="59" spans="1:10" x14ac:dyDescent="0.2">
      <c r="A59" s="3">
        <v>1881</v>
      </c>
      <c r="B59" s="9">
        <v>433</v>
      </c>
      <c r="C59" s="10">
        <v>1031</v>
      </c>
      <c r="D59" s="10">
        <v>463</v>
      </c>
      <c r="E59" s="11">
        <v>1025</v>
      </c>
      <c r="F59" s="9">
        <f t="shared" si="0"/>
        <v>1488</v>
      </c>
      <c r="G59" s="16">
        <f t="shared" si="2"/>
        <v>2.2459800086918729</v>
      </c>
      <c r="H59" s="15">
        <f t="shared" si="1"/>
        <v>-3.2833020637898724E-2</v>
      </c>
    </row>
    <row r="60" spans="1:10" x14ac:dyDescent="0.2">
      <c r="A60" s="3">
        <v>1882</v>
      </c>
      <c r="B60" s="9">
        <v>417</v>
      </c>
      <c r="C60" s="10">
        <v>981</v>
      </c>
      <c r="D60" s="10">
        <v>447</v>
      </c>
      <c r="E60" s="11">
        <v>995</v>
      </c>
      <c r="F60" s="9">
        <f t="shared" si="0"/>
        <v>1442</v>
      </c>
      <c r="G60" s="16">
        <f t="shared" si="2"/>
        <v>2.2122519413287312</v>
      </c>
      <c r="H60" s="15">
        <f t="shared" si="1"/>
        <v>-4.8496605237633328E-2</v>
      </c>
      <c r="J60" t="s">
        <v>10</v>
      </c>
    </row>
    <row r="61" spans="1:10" x14ac:dyDescent="0.2">
      <c r="A61" s="3">
        <v>1883</v>
      </c>
      <c r="B61" s="9">
        <v>489</v>
      </c>
      <c r="C61" s="10">
        <v>1015</v>
      </c>
      <c r="D61" s="10">
        <v>409</v>
      </c>
      <c r="E61" s="11">
        <v>1076</v>
      </c>
      <c r="F61" s="9">
        <f t="shared" si="0"/>
        <v>1484</v>
      </c>
      <c r="G61" s="16">
        <f t="shared" si="2"/>
        <v>2.2705314009661839</v>
      </c>
      <c r="H61" s="15">
        <f t="shared" si="1"/>
        <v>3.4658511722731822E-2</v>
      </c>
      <c r="J61" s="1" t="s">
        <v>11</v>
      </c>
    </row>
    <row r="62" spans="1:10" x14ac:dyDescent="0.2">
      <c r="A62" s="3">
        <v>1884</v>
      </c>
      <c r="B62" s="9">
        <v>479</v>
      </c>
      <c r="C62" s="10">
        <v>1035</v>
      </c>
      <c r="D62" s="10">
        <v>474</v>
      </c>
      <c r="E62" s="11">
        <v>1081</v>
      </c>
      <c r="F62" s="9">
        <f t="shared" si="0"/>
        <v>1555</v>
      </c>
      <c r="G62" s="16">
        <f t="shared" si="2"/>
        <v>2.1961602671118534</v>
      </c>
      <c r="H62" s="15">
        <f t="shared" si="1"/>
        <v>1.9704433497536922E-2</v>
      </c>
    </row>
    <row r="63" spans="1:10" x14ac:dyDescent="0.2">
      <c r="A63" s="3">
        <v>1885</v>
      </c>
      <c r="B63" s="9">
        <v>564</v>
      </c>
      <c r="C63" s="10">
        <v>1108</v>
      </c>
      <c r="D63" s="10">
        <v>484</v>
      </c>
      <c r="E63" s="11">
        <v>1161</v>
      </c>
      <c r="F63" s="9">
        <f t="shared" si="0"/>
        <v>1645</v>
      </c>
      <c r="G63" s="16">
        <f t="shared" si="2"/>
        <v>2.1663980660757458</v>
      </c>
      <c r="H63" s="15">
        <f t="shared" si="1"/>
        <v>7.0531400966183488E-2</v>
      </c>
    </row>
    <row r="64" spans="1:10" x14ac:dyDescent="0.2">
      <c r="A64" s="3">
        <v>1886</v>
      </c>
      <c r="B64" s="9">
        <v>552</v>
      </c>
      <c r="C64" s="10">
        <v>1123</v>
      </c>
      <c r="D64" s="10">
        <v>582</v>
      </c>
      <c r="E64" s="11">
        <v>1131</v>
      </c>
      <c r="F64" s="9">
        <f t="shared" si="0"/>
        <v>1713</v>
      </c>
      <c r="G64" s="16">
        <f t="shared" si="2"/>
        <v>2.1356063541263075</v>
      </c>
      <c r="H64" s="15">
        <f t="shared" si="1"/>
        <v>1.3537906137184086E-2</v>
      </c>
    </row>
    <row r="65" spans="1:10" x14ac:dyDescent="0.2">
      <c r="A65" s="3">
        <v>1887</v>
      </c>
      <c r="B65" s="9">
        <v>560</v>
      </c>
      <c r="C65" s="10">
        <v>1096</v>
      </c>
      <c r="D65" s="10">
        <v>533</v>
      </c>
      <c r="E65" s="11">
        <v>1158</v>
      </c>
      <c r="F65" s="9">
        <f t="shared" si="0"/>
        <v>1691</v>
      </c>
      <c r="G65" s="16">
        <f t="shared" si="2"/>
        <v>2.0532892319000369</v>
      </c>
      <c r="H65" s="15">
        <f t="shared" si="1"/>
        <v>-2.4042742653606397E-2</v>
      </c>
    </row>
    <row r="66" spans="1:10" x14ac:dyDescent="0.2">
      <c r="A66" s="3">
        <v>1888</v>
      </c>
      <c r="B66" s="9">
        <v>510</v>
      </c>
      <c r="C66" s="10">
        <v>1150</v>
      </c>
      <c r="D66" s="10">
        <v>508</v>
      </c>
      <c r="E66" s="11">
        <v>1160</v>
      </c>
      <c r="F66" s="9">
        <f t="shared" si="0"/>
        <v>1668</v>
      </c>
      <c r="G66" s="16">
        <f t="shared" si="2"/>
        <v>2.0028954035468693</v>
      </c>
      <c r="H66" s="15">
        <f t="shared" si="1"/>
        <v>4.9270072992700698E-2</v>
      </c>
    </row>
    <row r="67" spans="1:10" x14ac:dyDescent="0.2">
      <c r="A67" s="3">
        <v>1889</v>
      </c>
      <c r="B67" s="9">
        <v>543</v>
      </c>
      <c r="C67" s="10">
        <v>1110</v>
      </c>
      <c r="D67" s="10">
        <v>614</v>
      </c>
      <c r="E67" s="11">
        <v>1090</v>
      </c>
      <c r="F67" s="9">
        <f t="shared" si="0"/>
        <v>1703</v>
      </c>
      <c r="G67" s="16">
        <f t="shared" si="2"/>
        <v>2.0503948852952241</v>
      </c>
      <c r="H67" s="15">
        <f t="shared" si="1"/>
        <v>-3.4782608695652195E-2</v>
      </c>
    </row>
    <row r="68" spans="1:10" x14ac:dyDescent="0.2">
      <c r="A68" s="3">
        <v>1890</v>
      </c>
      <c r="B68" s="9">
        <v>527</v>
      </c>
      <c r="C68" s="10">
        <v>1055</v>
      </c>
      <c r="D68" s="10">
        <v>526</v>
      </c>
      <c r="E68" s="11">
        <v>1091</v>
      </c>
      <c r="F68" s="9">
        <f t="shared" si="0"/>
        <v>1617</v>
      </c>
      <c r="G68" s="16">
        <f t="shared" si="2"/>
        <v>2.1107632093933462</v>
      </c>
      <c r="H68" s="15">
        <f t="shared" si="1"/>
        <v>-4.9549549549549599E-2</v>
      </c>
    </row>
    <row r="69" spans="1:10" x14ac:dyDescent="0.2">
      <c r="A69" s="3">
        <v>1891</v>
      </c>
      <c r="B69" s="9">
        <v>446</v>
      </c>
      <c r="C69" s="10">
        <v>1041</v>
      </c>
      <c r="D69" s="10">
        <v>478</v>
      </c>
      <c r="E69" s="11">
        <v>1059</v>
      </c>
      <c r="F69" s="9">
        <f t="shared" si="0"/>
        <v>1537</v>
      </c>
      <c r="G69" s="16">
        <f t="shared" si="2"/>
        <v>2.1496598639455784</v>
      </c>
      <c r="H69" s="15">
        <f t="shared" si="1"/>
        <v>-1.3270142180094813E-2</v>
      </c>
    </row>
    <row r="70" spans="1:10" x14ac:dyDescent="0.2">
      <c r="A70" s="3">
        <v>1892</v>
      </c>
      <c r="B70" s="9">
        <v>474</v>
      </c>
      <c r="C70" s="10">
        <v>1037</v>
      </c>
      <c r="D70" s="10">
        <v>429</v>
      </c>
      <c r="E70" s="11">
        <v>1104</v>
      </c>
      <c r="F70" s="9">
        <f t="shared" si="0"/>
        <v>1533</v>
      </c>
      <c r="G70" s="16">
        <f t="shared" si="2"/>
        <v>2.3326342281879193</v>
      </c>
      <c r="H70" s="15">
        <f t="shared" si="1"/>
        <v>-3.842459173871271E-3</v>
      </c>
    </row>
    <row r="71" spans="1:10" x14ac:dyDescent="0.2">
      <c r="A71" s="3">
        <v>1893</v>
      </c>
      <c r="B71" s="9">
        <v>595</v>
      </c>
      <c r="C71" s="10">
        <v>1129</v>
      </c>
      <c r="D71" s="10">
        <v>452</v>
      </c>
      <c r="E71" s="11">
        <v>1248</v>
      </c>
      <c r="F71" s="9">
        <f t="shared" si="0"/>
        <v>1699</v>
      </c>
      <c r="G71" s="16">
        <f t="shared" si="2"/>
        <v>2.4448590381426207</v>
      </c>
      <c r="H71" s="15">
        <f t="shared" si="1"/>
        <v>8.87174541947926E-2</v>
      </c>
    </row>
    <row r="72" spans="1:10" x14ac:dyDescent="0.2">
      <c r="A72" s="3">
        <v>1894</v>
      </c>
      <c r="B72" s="9">
        <v>662</v>
      </c>
      <c r="C72" s="10">
        <v>1299</v>
      </c>
      <c r="D72" s="10">
        <v>499</v>
      </c>
      <c r="E72" s="11">
        <v>1411</v>
      </c>
      <c r="F72" s="9">
        <f t="shared" si="0"/>
        <v>1910</v>
      </c>
      <c r="G72" s="16">
        <f t="shared" si="2"/>
        <v>2.3996931338703491</v>
      </c>
      <c r="H72" s="15">
        <f t="shared" si="1"/>
        <v>0.15057573073516384</v>
      </c>
      <c r="J72" t="s">
        <v>8</v>
      </c>
    </row>
    <row r="73" spans="1:10" x14ac:dyDescent="0.2">
      <c r="A73" s="3">
        <v>1895</v>
      </c>
      <c r="B73" s="9">
        <v>571</v>
      </c>
      <c r="C73" s="10">
        <v>1391</v>
      </c>
      <c r="D73" s="10">
        <v>554</v>
      </c>
      <c r="E73" s="11">
        <v>1428</v>
      </c>
      <c r="F73" s="9">
        <f t="shared" ref="F73:F81" si="3">E72+B73</f>
        <v>1982</v>
      </c>
      <c r="G73" s="16">
        <f t="shared" si="2"/>
        <v>2.3403483309143684</v>
      </c>
      <c r="H73" s="15">
        <f t="shared" si="1"/>
        <v>7.0823710546574326E-2</v>
      </c>
      <c r="J73" s="1" t="s">
        <v>9</v>
      </c>
    </row>
    <row r="74" spans="1:10" x14ac:dyDescent="0.2">
      <c r="A74" s="3">
        <v>1896</v>
      </c>
      <c r="B74" s="9">
        <v>623</v>
      </c>
      <c r="C74" s="10">
        <v>1400</v>
      </c>
      <c r="D74" s="10">
        <v>673</v>
      </c>
      <c r="E74" s="11">
        <v>1378</v>
      </c>
      <c r="F74" s="9">
        <f t="shared" si="3"/>
        <v>2051</v>
      </c>
      <c r="G74" s="16">
        <f t="shared" si="2"/>
        <v>2.363178712693276</v>
      </c>
      <c r="H74" s="15">
        <f t="shared" si="1"/>
        <v>6.470165348670065E-3</v>
      </c>
    </row>
    <row r="75" spans="1:10" x14ac:dyDescent="0.2">
      <c r="A75" s="3">
        <v>1897</v>
      </c>
      <c r="B75" s="9">
        <v>427</v>
      </c>
      <c r="C75" s="10">
        <v>1231</v>
      </c>
      <c r="D75" s="10">
        <v>578</v>
      </c>
      <c r="E75" s="11">
        <v>1227</v>
      </c>
      <c r="F75" s="9">
        <f t="shared" si="3"/>
        <v>1805</v>
      </c>
      <c r="G75" s="16">
        <f t="shared" si="2"/>
        <v>2.3216206525636429</v>
      </c>
      <c r="H75" s="15">
        <f t="shared" ref="H75:H81" si="4">C75/C74-1</f>
        <v>-0.12071428571428566</v>
      </c>
    </row>
    <row r="76" spans="1:10" x14ac:dyDescent="0.2">
      <c r="A76" s="3">
        <v>1898</v>
      </c>
      <c r="B76" s="9">
        <v>517</v>
      </c>
      <c r="C76" s="10">
        <v>1251</v>
      </c>
      <c r="D76" s="10">
        <v>477</v>
      </c>
      <c r="E76" s="11">
        <v>1267</v>
      </c>
      <c r="F76" s="9">
        <f t="shared" si="3"/>
        <v>1744</v>
      </c>
      <c r="G76" s="16">
        <f>AVERAGE(C74:C78)/AVERAGE(D74:D78)</f>
        <v>2.334456928838951</v>
      </c>
      <c r="H76" s="15">
        <f t="shared" si="4"/>
        <v>1.6246953696182009E-2</v>
      </c>
    </row>
    <row r="77" spans="1:10" x14ac:dyDescent="0.2">
      <c r="A77" s="3">
        <v>1899</v>
      </c>
      <c r="B77" s="9">
        <v>439</v>
      </c>
      <c r="C77" s="10">
        <v>1202</v>
      </c>
      <c r="D77" s="10">
        <v>507</v>
      </c>
      <c r="E77" s="11">
        <v>1199</v>
      </c>
      <c r="F77" s="9">
        <f t="shared" si="3"/>
        <v>1706</v>
      </c>
      <c r="G77" s="16">
        <f>AVERAGE(C75:C79)/AVERAGE(D75:D79)</f>
        <v>2.2467382962394473</v>
      </c>
      <c r="H77" s="15">
        <f t="shared" si="4"/>
        <v>-3.9168665067945696E-2</v>
      </c>
    </row>
    <row r="78" spans="1:10" x14ac:dyDescent="0.2">
      <c r="A78" s="3">
        <v>1900</v>
      </c>
      <c r="B78" s="9">
        <v>351</v>
      </c>
      <c r="C78" s="10">
        <v>1149</v>
      </c>
      <c r="D78" s="10">
        <v>435</v>
      </c>
      <c r="E78" s="11">
        <v>1115</v>
      </c>
      <c r="F78" s="9">
        <f t="shared" si="3"/>
        <v>1550</v>
      </c>
      <c r="G78" s="16">
        <f>AVERAGE(C76:C80)/AVERAGE(D76:D80)</f>
        <v>2.299586776859504</v>
      </c>
      <c r="H78" s="15">
        <f t="shared" si="4"/>
        <v>-4.4093178036605618E-2</v>
      </c>
      <c r="J78" t="s">
        <v>7</v>
      </c>
    </row>
    <row r="79" spans="1:10" x14ac:dyDescent="0.2">
      <c r="A79" s="3">
        <v>1901</v>
      </c>
      <c r="B79" s="9">
        <v>407</v>
      </c>
      <c r="C79" s="10">
        <v>1022</v>
      </c>
      <c r="D79" s="10">
        <v>609</v>
      </c>
      <c r="E79" s="11">
        <v>913</v>
      </c>
      <c r="F79" s="9">
        <f t="shared" si="3"/>
        <v>1522</v>
      </c>
      <c r="G79" s="16">
        <f>AVERAGE(C77:C81)/AVERAGE(D77:D81)</f>
        <v>2.2588035638523545</v>
      </c>
      <c r="H79" s="15">
        <f t="shared" si="4"/>
        <v>-0.11053089643167968</v>
      </c>
      <c r="J79" s="1" t="s">
        <v>6</v>
      </c>
    </row>
    <row r="80" spans="1:10" x14ac:dyDescent="0.2">
      <c r="A80" s="3">
        <v>1902</v>
      </c>
      <c r="B80" s="9">
        <v>488</v>
      </c>
      <c r="C80" s="10">
        <v>941</v>
      </c>
      <c r="D80" s="10">
        <v>392</v>
      </c>
      <c r="E80" s="11">
        <v>1009</v>
      </c>
      <c r="F80" s="9">
        <f t="shared" si="3"/>
        <v>1401</v>
      </c>
      <c r="G80" s="16"/>
      <c r="H80" s="15">
        <f t="shared" si="4"/>
        <v>-7.9256360078277854E-2</v>
      </c>
    </row>
    <row r="81" spans="1:8" x14ac:dyDescent="0.2">
      <c r="A81" s="3">
        <v>1903</v>
      </c>
      <c r="B81" s="12">
        <v>436</v>
      </c>
      <c r="C81" s="13">
        <v>1010</v>
      </c>
      <c r="D81" s="13">
        <v>414</v>
      </c>
      <c r="E81" s="14">
        <v>1031</v>
      </c>
      <c r="F81" s="12">
        <f t="shared" si="3"/>
        <v>1445</v>
      </c>
      <c r="G81" s="17"/>
      <c r="H81" s="18">
        <f t="shared" si="4"/>
        <v>7.332624867162596E-2</v>
      </c>
    </row>
  </sheetData>
  <mergeCells count="3">
    <mergeCell ref="B5:E5"/>
    <mergeCell ref="F5:H5"/>
    <mergeCell ref="A1:F1"/>
  </mergeCells>
  <phoneticPr fontId="2" type="noConversion"/>
  <hyperlinks>
    <hyperlink ref="J8" r:id="rId1"/>
    <hyperlink ref="J79" r:id="rId2"/>
    <hyperlink ref="J73" r:id="rId3" location="v=onepage&amp;q&amp;f=false"/>
    <hyperlink ref="J61" r:id="rId4"/>
  </hyperlinks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Eastern State 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2014-10-19T21:29:26Z</dcterms:created>
  <dcterms:modified xsi:type="dcterms:W3CDTF">2014-10-19T21:29:33Z</dcterms:modified>
</cp:coreProperties>
</file>