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11130" windowHeight="6300" tabRatio="809"/>
  </bookViews>
  <sheets>
    <sheet name="yearly" sheetId="20" r:id="rId1"/>
    <sheet name="EW 1837-99" sheetId="18" r:id="rId2"/>
    <sheet name="EW 1900-64" sheetId="19" r:id="rId3"/>
    <sheet name="UK women 1800-1964" sheetId="17" r:id="rId4"/>
    <sheet name="checks" sheetId="21" r:id="rId5"/>
    <sheet name="other data" sheetId="1" r:id="rId6"/>
  </sheets>
  <definedNames>
    <definedName name="_xlnm.Print_Area" localSheetId="0">yearly!$A$106:$D$155</definedName>
  </definedNames>
  <calcPr calcId="145621"/>
</workbook>
</file>

<file path=xl/calcChain.xml><?xml version="1.0" encoding="utf-8"?>
<calcChain xmlns="http://schemas.openxmlformats.org/spreadsheetml/2006/main">
  <c r="E181" i="20" l="1"/>
  <c r="D181" i="20"/>
  <c r="C181" i="20"/>
  <c r="B181" i="20"/>
  <c r="E180" i="20"/>
  <c r="C180" i="20"/>
  <c r="D180" i="20"/>
  <c r="B180" i="20"/>
  <c r="E179" i="20"/>
  <c r="C179" i="20"/>
  <c r="D179" i="20"/>
  <c r="B179" i="20"/>
  <c r="E178" i="20"/>
  <c r="C178" i="20"/>
  <c r="D178" i="20"/>
  <c r="B178" i="20"/>
  <c r="B29" i="1"/>
  <c r="F24" i="1"/>
  <c r="E24" i="1"/>
  <c r="G22" i="1"/>
  <c r="G21" i="1"/>
  <c r="C24" i="1"/>
  <c r="B24" i="1"/>
  <c r="D24" i="1"/>
  <c r="D22" i="1"/>
  <c r="D21" i="1"/>
  <c r="D9" i="1"/>
  <c r="E8" i="1"/>
  <c r="I24" i="1"/>
  <c r="I21" i="1"/>
  <c r="I22" i="1"/>
  <c r="H22" i="1"/>
  <c r="H21" i="1"/>
  <c r="B82" i="1"/>
  <c r="D82" i="1"/>
  <c r="B40" i="1"/>
  <c r="B56" i="1"/>
  <c r="D56" i="1"/>
  <c r="H30" i="21"/>
  <c r="B33" i="20"/>
  <c r="B34" i="20"/>
  <c r="B35" i="20"/>
  <c r="B36" i="20"/>
  <c r="B32" i="20"/>
  <c r="B37" i="20"/>
  <c r="B38" i="20"/>
  <c r="B39" i="20"/>
  <c r="H20" i="21"/>
  <c r="B28" i="20"/>
  <c r="B29" i="20"/>
  <c r="B30" i="20"/>
  <c r="B31" i="20"/>
  <c r="B42" i="20"/>
  <c r="B43" i="20"/>
  <c r="B44" i="20"/>
  <c r="B45" i="20"/>
  <c r="B46" i="20"/>
  <c r="B40" i="20"/>
  <c r="H28" i="21"/>
  <c r="B41" i="20"/>
  <c r="D13" i="21"/>
  <c r="B27" i="20"/>
  <c r="B22" i="20"/>
  <c r="B23" i="20"/>
  <c r="B24" i="20"/>
  <c r="C24" i="20"/>
  <c r="B25" i="20"/>
  <c r="B26" i="20"/>
  <c r="C26" i="20"/>
  <c r="B17" i="20"/>
  <c r="B18" i="20"/>
  <c r="B19" i="20"/>
  <c r="B20" i="20"/>
  <c r="B21" i="20"/>
  <c r="B12" i="20"/>
  <c r="B13" i="20"/>
  <c r="B14" i="20"/>
  <c r="C14" i="20"/>
  <c r="B15" i="20"/>
  <c r="B16" i="20"/>
  <c r="C16" i="20"/>
  <c r="B11" i="20"/>
  <c r="D7" i="21"/>
  <c r="B173" i="20"/>
  <c r="B47" i="20"/>
  <c r="B48" i="20"/>
  <c r="C48" i="20"/>
  <c r="B49" i="20"/>
  <c r="B50" i="20"/>
  <c r="C50" i="20"/>
  <c r="B51" i="20"/>
  <c r="B52" i="20"/>
  <c r="C52" i="20"/>
  <c r="B53" i="20"/>
  <c r="B54" i="20"/>
  <c r="C54" i="20"/>
  <c r="B55" i="20"/>
  <c r="B56" i="20"/>
  <c r="C56" i="20"/>
  <c r="B57" i="20"/>
  <c r="B58" i="20"/>
  <c r="C58" i="20"/>
  <c r="B59" i="20"/>
  <c r="B60" i="20"/>
  <c r="C60" i="20"/>
  <c r="B61" i="20"/>
  <c r="B62" i="20"/>
  <c r="C62" i="20"/>
  <c r="B63" i="20"/>
  <c r="B64" i="20"/>
  <c r="C64" i="20"/>
  <c r="B65" i="20"/>
  <c r="B66" i="20"/>
  <c r="C66" i="20"/>
  <c r="B67" i="20"/>
  <c r="B68" i="20"/>
  <c r="C68" i="20"/>
  <c r="B69" i="20"/>
  <c r="B70" i="20"/>
  <c r="C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74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D12" i="20"/>
  <c r="D13" i="20"/>
  <c r="C13" i="20"/>
  <c r="D14" i="20"/>
  <c r="D15" i="20"/>
  <c r="C15" i="20"/>
  <c r="D16" i="20"/>
  <c r="D17" i="20"/>
  <c r="D18" i="20"/>
  <c r="C18" i="20"/>
  <c r="D19" i="20"/>
  <c r="D20" i="20"/>
  <c r="C20" i="20"/>
  <c r="D21" i="20"/>
  <c r="D22" i="20"/>
  <c r="D23" i="20"/>
  <c r="C23" i="20"/>
  <c r="D24" i="20"/>
  <c r="D25" i="20"/>
  <c r="C25" i="20"/>
  <c r="D26" i="20"/>
  <c r="D27" i="20"/>
  <c r="D28" i="20"/>
  <c r="C28" i="20"/>
  <c r="D29" i="20"/>
  <c r="D30" i="20"/>
  <c r="C30" i="20"/>
  <c r="D31" i="20"/>
  <c r="D32" i="20"/>
  <c r="D33" i="20"/>
  <c r="D34" i="20"/>
  <c r="D35" i="20"/>
  <c r="D36" i="20"/>
  <c r="D37" i="20"/>
  <c r="D38" i="20"/>
  <c r="C38" i="20"/>
  <c r="D39" i="20"/>
  <c r="D40" i="20"/>
  <c r="D41" i="20"/>
  <c r="C41" i="20"/>
  <c r="D42" i="20"/>
  <c r="D43" i="20"/>
  <c r="D174" i="20"/>
  <c r="D44" i="20"/>
  <c r="D45" i="20"/>
  <c r="C45" i="20"/>
  <c r="D46" i="20"/>
  <c r="D47" i="20"/>
  <c r="C47" i="20"/>
  <c r="D48" i="20"/>
  <c r="D49" i="20"/>
  <c r="C49" i="20"/>
  <c r="D50" i="20"/>
  <c r="D51" i="20"/>
  <c r="C51" i="20"/>
  <c r="D52" i="20"/>
  <c r="D53" i="20"/>
  <c r="C53" i="20"/>
  <c r="D54" i="20"/>
  <c r="D55" i="20"/>
  <c r="C55" i="20"/>
  <c r="D56" i="20"/>
  <c r="D57" i="20"/>
  <c r="C57" i="20"/>
  <c r="D58" i="20"/>
  <c r="D59" i="20"/>
  <c r="C59" i="20"/>
  <c r="D60" i="20"/>
  <c r="D61" i="20"/>
  <c r="C61" i="20"/>
  <c r="D62" i="20"/>
  <c r="D63" i="20"/>
  <c r="C63" i="20"/>
  <c r="D64" i="20"/>
  <c r="D65" i="20"/>
  <c r="C65" i="20"/>
  <c r="D66" i="20"/>
  <c r="D67" i="20"/>
  <c r="C67" i="20"/>
  <c r="D68" i="20"/>
  <c r="D69" i="20"/>
  <c r="C69" i="20"/>
  <c r="D70" i="20"/>
  <c r="D71" i="20"/>
  <c r="C71" i="20"/>
  <c r="D72" i="20"/>
  <c r="C72" i="20"/>
  <c r="D73" i="20"/>
  <c r="C73" i="20"/>
  <c r="D74" i="20"/>
  <c r="C74" i="20"/>
  <c r="D75" i="20"/>
  <c r="C75" i="20"/>
  <c r="D76" i="20"/>
  <c r="C76" i="20"/>
  <c r="D77" i="20"/>
  <c r="C77" i="20"/>
  <c r="D78" i="20"/>
  <c r="C78" i="20"/>
  <c r="D79" i="20"/>
  <c r="C79" i="20"/>
  <c r="D80" i="20"/>
  <c r="C80" i="20"/>
  <c r="D81" i="20"/>
  <c r="C81" i="20"/>
  <c r="D82" i="20"/>
  <c r="C82" i="20"/>
  <c r="D83" i="20"/>
  <c r="C83" i="20"/>
  <c r="D84" i="20"/>
  <c r="C84" i="20"/>
  <c r="D85" i="20"/>
  <c r="C85" i="20"/>
  <c r="D86" i="20"/>
  <c r="C86" i="20"/>
  <c r="D87" i="20"/>
  <c r="C87" i="20"/>
  <c r="D88" i="20"/>
  <c r="C88" i="20"/>
  <c r="D89" i="20"/>
  <c r="C89" i="20"/>
  <c r="D90" i="20"/>
  <c r="C90" i="20"/>
  <c r="D91" i="20"/>
  <c r="C91" i="20"/>
  <c r="D92" i="20"/>
  <c r="C92" i="20"/>
  <c r="D93" i="20"/>
  <c r="C93" i="20"/>
  <c r="D94" i="20"/>
  <c r="C94" i="20"/>
  <c r="D95" i="20"/>
  <c r="C95" i="20"/>
  <c r="D96" i="20"/>
  <c r="C96" i="20"/>
  <c r="D97" i="20"/>
  <c r="C97" i="20"/>
  <c r="D98" i="20"/>
  <c r="C98" i="20"/>
  <c r="D99" i="20"/>
  <c r="C99" i="20"/>
  <c r="D100" i="20"/>
  <c r="C100" i="20"/>
  <c r="D101" i="20"/>
  <c r="C101" i="20"/>
  <c r="D102" i="20"/>
  <c r="C102" i="20"/>
  <c r="D103" i="20"/>
  <c r="C103" i="20"/>
  <c r="D104" i="20"/>
  <c r="C104" i="20"/>
  <c r="D105" i="20"/>
  <c r="C105" i="20"/>
  <c r="D106" i="20"/>
  <c r="C106" i="20"/>
  <c r="D107" i="20"/>
  <c r="C107" i="20"/>
  <c r="D108" i="20"/>
  <c r="C108" i="20"/>
  <c r="D109" i="20"/>
  <c r="C109" i="20"/>
  <c r="D110" i="20"/>
  <c r="C110" i="20"/>
  <c r="D111" i="20"/>
  <c r="C111" i="20"/>
  <c r="D112" i="20"/>
  <c r="C112" i="20"/>
  <c r="D113" i="20"/>
  <c r="C113" i="20"/>
  <c r="D114" i="20"/>
  <c r="C114" i="20"/>
  <c r="D115" i="20"/>
  <c r="C115" i="20"/>
  <c r="D116" i="20"/>
  <c r="C116" i="20"/>
  <c r="D117" i="20"/>
  <c r="C117" i="20"/>
  <c r="D118" i="20"/>
  <c r="C118" i="20"/>
  <c r="D119" i="20"/>
  <c r="C119" i="20"/>
  <c r="D120" i="20"/>
  <c r="C120" i="20"/>
  <c r="D121" i="20"/>
  <c r="C121" i="20"/>
  <c r="D122" i="20"/>
  <c r="C122" i="20"/>
  <c r="D123" i="20"/>
  <c r="C123" i="20"/>
  <c r="D124" i="20"/>
  <c r="C124" i="20"/>
  <c r="D125" i="20"/>
  <c r="C125" i="20"/>
  <c r="D126" i="20"/>
  <c r="C126" i="20"/>
  <c r="D127" i="20"/>
  <c r="C127" i="20"/>
  <c r="D128" i="20"/>
  <c r="C128" i="20"/>
  <c r="D129" i="20"/>
  <c r="C129" i="20"/>
  <c r="D130" i="20"/>
  <c r="C130" i="20"/>
  <c r="D131" i="20"/>
  <c r="C131" i="20"/>
  <c r="D132" i="20"/>
  <c r="C132" i="20"/>
  <c r="D133" i="20"/>
  <c r="C133" i="20"/>
  <c r="D134" i="20"/>
  <c r="C134" i="20"/>
  <c r="D135" i="20"/>
  <c r="C135" i="20"/>
  <c r="D136" i="20"/>
  <c r="C136" i="20"/>
  <c r="D137" i="20"/>
  <c r="C137" i="20"/>
  <c r="D138" i="20"/>
  <c r="C138" i="20"/>
  <c r="D139" i="20"/>
  <c r="C139" i="20"/>
  <c r="D140" i="20"/>
  <c r="C140" i="20"/>
  <c r="D141" i="20"/>
  <c r="C141" i="20"/>
  <c r="D142" i="20"/>
  <c r="C142" i="20"/>
  <c r="D143" i="20"/>
  <c r="C143" i="20"/>
  <c r="D144" i="20"/>
  <c r="C144" i="20"/>
  <c r="D145" i="20"/>
  <c r="C145" i="20"/>
  <c r="D146" i="20"/>
  <c r="C146" i="20"/>
  <c r="D147" i="20"/>
  <c r="C147" i="20"/>
  <c r="D148" i="20"/>
  <c r="C148" i="20"/>
  <c r="D149" i="20"/>
  <c r="C149" i="20"/>
  <c r="D150" i="20"/>
  <c r="C150" i="20"/>
  <c r="D151" i="20"/>
  <c r="C151" i="20"/>
  <c r="D152" i="20"/>
  <c r="C152" i="20"/>
  <c r="D153" i="20"/>
  <c r="C153" i="20"/>
  <c r="D154" i="20"/>
  <c r="C154" i="20"/>
  <c r="D155" i="20"/>
  <c r="C155" i="20"/>
  <c r="D11" i="20"/>
  <c r="C11" i="20"/>
  <c r="H157" i="20"/>
  <c r="B157" i="20"/>
  <c r="H158" i="20"/>
  <c r="B158" i="20"/>
  <c r="H159" i="20"/>
  <c r="B159" i="20"/>
  <c r="H160" i="20"/>
  <c r="B160" i="20"/>
  <c r="H161" i="20"/>
  <c r="B161" i="20"/>
  <c r="H162" i="20"/>
  <c r="B162" i="20"/>
  <c r="H163" i="20"/>
  <c r="B163" i="20"/>
  <c r="H164" i="20"/>
  <c r="B164" i="20"/>
  <c r="H165" i="20"/>
  <c r="B165" i="20"/>
  <c r="H166" i="20"/>
  <c r="B166" i="20"/>
  <c r="H167" i="20"/>
  <c r="B167" i="20"/>
  <c r="H168" i="20"/>
  <c r="B168" i="20"/>
  <c r="H169" i="20"/>
  <c r="B169" i="20"/>
  <c r="B170" i="20"/>
  <c r="H156" i="20"/>
  <c r="B156" i="20"/>
  <c r="H7" i="20"/>
  <c r="B7" i="20"/>
  <c r="H8" i="20"/>
  <c r="B8" i="20"/>
  <c r="H9" i="20"/>
  <c r="B9" i="20"/>
  <c r="H10" i="20"/>
  <c r="B10" i="20"/>
  <c r="H6" i="20"/>
  <c r="B6" i="20"/>
  <c r="B36" i="21"/>
  <c r="B37" i="21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56" i="20"/>
  <c r="D7" i="20"/>
  <c r="D8" i="20"/>
  <c r="D9" i="20"/>
  <c r="D10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6" i="20"/>
  <c r="C9" i="1"/>
  <c r="D175" i="20"/>
  <c r="I173" i="20"/>
  <c r="J173" i="20"/>
  <c r="I174" i="20"/>
  <c r="J174" i="20"/>
  <c r="C175" i="20"/>
  <c r="H106" i="20"/>
  <c r="H107" i="20"/>
  <c r="H175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I175" i="20"/>
  <c r="J175" i="20"/>
  <c r="K175" i="20"/>
  <c r="E175" i="20"/>
  <c r="F175" i="20"/>
  <c r="G175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E173" i="20"/>
  <c r="H173" i="20"/>
  <c r="E174" i="20"/>
  <c r="H174" i="20"/>
  <c r="D62" i="1"/>
  <c r="C82" i="1"/>
  <c r="C56" i="1"/>
  <c r="C54" i="1"/>
  <c r="B54" i="1"/>
  <c r="C73" i="1"/>
  <c r="B73" i="1"/>
  <c r="B48" i="1"/>
  <c r="C48" i="1"/>
  <c r="D48" i="1"/>
  <c r="C38" i="1"/>
  <c r="B38" i="1"/>
  <c r="C38" i="21"/>
  <c r="D38" i="21"/>
  <c r="D173" i="20"/>
  <c r="C21" i="20"/>
  <c r="B9" i="1"/>
  <c r="C19" i="20"/>
  <c r="D9" i="21"/>
  <c r="C17" i="20"/>
  <c r="D11" i="21"/>
  <c r="C27" i="20"/>
  <c r="C46" i="20"/>
  <c r="C44" i="20"/>
  <c r="D14" i="21"/>
  <c r="C42" i="20"/>
  <c r="C39" i="20"/>
  <c r="C37" i="20"/>
  <c r="H26" i="21"/>
  <c r="C36" i="20"/>
  <c r="H24" i="21"/>
  <c r="C34" i="20"/>
  <c r="C12" i="1"/>
  <c r="E12" i="1"/>
  <c r="C10" i="1"/>
  <c r="C43" i="20"/>
  <c r="B10" i="1"/>
  <c r="B175" i="20"/>
  <c r="D8" i="21"/>
  <c r="C12" i="20"/>
  <c r="D10" i="21"/>
  <c r="C22" i="20"/>
  <c r="H29" i="21"/>
  <c r="C40" i="20"/>
  <c r="C31" i="20"/>
  <c r="H19" i="21"/>
  <c r="C29" i="20"/>
  <c r="H27" i="21"/>
  <c r="H22" i="21"/>
  <c r="D12" i="21"/>
  <c r="C32" i="20"/>
  <c r="H25" i="21"/>
  <c r="H21" i="21"/>
  <c r="C35" i="20"/>
  <c r="H23" i="21"/>
  <c r="C33" i="20"/>
  <c r="G24" i="1"/>
  <c r="H24" i="1"/>
  <c r="B12" i="1"/>
  <c r="D12" i="1"/>
  <c r="C173" i="20"/>
  <c r="C174" i="20"/>
</calcChain>
</file>

<file path=xl/sharedStrings.xml><?xml version="1.0" encoding="utf-8"?>
<sst xmlns="http://schemas.openxmlformats.org/spreadsheetml/2006/main" count="10154" uniqueCount="4484">
  <si>
    <t>Elizabeth Rockington</t>
  </si>
  <si>
    <t>13/08/1877</t>
  </si>
  <si>
    <t>Henry Leigh</t>
  </si>
  <si>
    <t>Alice Hatton (8)</t>
  </si>
  <si>
    <t>14/08/1877</t>
  </si>
  <si>
    <t>Horsemonger Lane(last)</t>
  </si>
  <si>
    <t>Caleb Smith</t>
  </si>
  <si>
    <t>15/10/1877</t>
  </si>
  <si>
    <t>John Lynch</t>
  </si>
  <si>
    <t>17/04/1877</t>
  </si>
  <si>
    <t>Mary Saunders</t>
  </si>
  <si>
    <t>19/11/1877</t>
  </si>
  <si>
    <t>William Hassell</t>
  </si>
  <si>
    <t>20/11/1877</t>
  </si>
  <si>
    <t>Henry Marsh</t>
  </si>
  <si>
    <t>Thomas Mays &amp; Henry Bidwell</t>
  </si>
  <si>
    <t>21/08/1877</t>
  </si>
  <si>
    <t>John Golding</t>
  </si>
  <si>
    <t>Daniel Lord</t>
  </si>
  <si>
    <t>Patrick M'Govern</t>
  </si>
  <si>
    <t>John Campbell</t>
  </si>
  <si>
    <t>21/11/1877</t>
  </si>
  <si>
    <t>Thomas Grey</t>
  </si>
  <si>
    <t>Ann Mellor</t>
  </si>
  <si>
    <t>23/11/1877</t>
  </si>
  <si>
    <t>Merionethshire</t>
  </si>
  <si>
    <t>Dolgelley (last)</t>
  </si>
  <si>
    <t>Cadwallader Jones</t>
  </si>
  <si>
    <t>Sarah Hughes (girlfriend)</t>
  </si>
  <si>
    <t>26/03/1877</t>
  </si>
  <si>
    <t>Lincoln Castle (last)</t>
  </si>
  <si>
    <t>William Clark</t>
  </si>
  <si>
    <t>Henry Walker gamekeeper</t>
  </si>
  <si>
    <t>27/03/1877</t>
  </si>
  <si>
    <t>John M'Kenna</t>
  </si>
  <si>
    <t>27/11/1877</t>
  </si>
  <si>
    <t>James Satchell,</t>
  </si>
  <si>
    <t>Joseph Tugby</t>
  </si>
  <si>
    <t xml:space="preserve">John Swift &amp; </t>
  </si>
  <si>
    <t>John Upton</t>
  </si>
  <si>
    <t>31/07/1877</t>
  </si>
  <si>
    <t>John Starkey</t>
  </si>
  <si>
    <t>Henry Rogers</t>
  </si>
  <si>
    <t>01/04/1878</t>
  </si>
  <si>
    <t>Henry Rowles</t>
  </si>
  <si>
    <t>Mary Allen (fiancée)</t>
  </si>
  <si>
    <t>04/02/1878</t>
  </si>
  <si>
    <t>George Piggott</t>
  </si>
  <si>
    <t>Florence Galloway</t>
  </si>
  <si>
    <t>08/10/1878</t>
  </si>
  <si>
    <t>Old Bailey C.C.C</t>
  </si>
  <si>
    <t>Wandsworth [first]</t>
  </si>
  <si>
    <t>Thomas Smithers</t>
  </si>
  <si>
    <t>Amy Judge</t>
  </si>
  <si>
    <t>11/02/1878</t>
  </si>
  <si>
    <t>James Caffyn</t>
  </si>
  <si>
    <t>Maria Barber</t>
  </si>
  <si>
    <t>12/02/1878</t>
  </si>
  <si>
    <t>James Trickett</t>
  </si>
  <si>
    <t>12/08/1878</t>
  </si>
  <si>
    <t>Thomas Cholerton</t>
  </si>
  <si>
    <t>Jane Smith</t>
  </si>
  <si>
    <t>12/11/1878</t>
  </si>
  <si>
    <t>Patrick Byrne</t>
  </si>
  <si>
    <t>Qtr. Sgt. Griffiths</t>
  </si>
  <si>
    <t>13/02/1878</t>
  </si>
  <si>
    <t>John Brooks</t>
  </si>
  <si>
    <t>Carolyn Woodhead</t>
  </si>
  <si>
    <t>15/04/1878</t>
  </si>
  <si>
    <t>Vincent Walker</t>
  </si>
  <si>
    <t>Lydia White</t>
  </si>
  <si>
    <t>15/08/1878</t>
  </si>
  <si>
    <t>18/11/1878</t>
  </si>
  <si>
    <t>Joseph Garcia</t>
  </si>
  <si>
    <t>5 members of Watkins family</t>
  </si>
  <si>
    <t>19/11/1878</t>
  </si>
  <si>
    <t>James M'Gowan</t>
  </si>
  <si>
    <t>25/11/1878</t>
  </si>
  <si>
    <t>Huntingdon Assizes</t>
  </si>
  <si>
    <t>Huntingdon (last)</t>
  </si>
  <si>
    <t>Henry Gilbert</t>
  </si>
  <si>
    <t>Bastard son</t>
  </si>
  <si>
    <t>29/07/1878</t>
  </si>
  <si>
    <t>Charles Revell</t>
  </si>
  <si>
    <t>Wife - Hester</t>
  </si>
  <si>
    <t>30/07/1878</t>
  </si>
  <si>
    <t>Robert Vest</t>
  </si>
  <si>
    <t>John Wallace</t>
  </si>
  <si>
    <t>03/12/1879</t>
  </si>
  <si>
    <t>Henry Bedingfield</t>
  </si>
  <si>
    <t>Eliza Rodden</t>
  </si>
  <si>
    <t>04/02/1879</t>
  </si>
  <si>
    <t>Stephen Gambril</t>
  </si>
  <si>
    <t>Arthur Gillow</t>
  </si>
  <si>
    <t>10/02/1879</t>
  </si>
  <si>
    <t>Enoch Whiston</t>
  </si>
  <si>
    <t>Alfred Merredith</t>
  </si>
  <si>
    <t>11/02/1879</t>
  </si>
  <si>
    <t>William M'Guiness</t>
  </si>
  <si>
    <t>11/08/1879</t>
  </si>
  <si>
    <t>Reginald Hyde (6 mths.)</t>
  </si>
  <si>
    <t>12/05/1879</t>
  </si>
  <si>
    <t>Edwin Smart</t>
  </si>
  <si>
    <t>Lucy Derrick</t>
  </si>
  <si>
    <t>20/05/1879</t>
  </si>
  <si>
    <t>William Cooper</t>
  </si>
  <si>
    <t>Ellen Mather</t>
  </si>
  <si>
    <t>24/03/1879</t>
  </si>
  <si>
    <t>James Simms</t>
  </si>
  <si>
    <t>Lucy Graham (prostitute)</t>
  </si>
  <si>
    <t>25/02/1879</t>
  </si>
  <si>
    <t>Leeds (Armley)</t>
  </si>
  <si>
    <t>Charles Peace</t>
  </si>
  <si>
    <t>PC Cock &amp; Arthur Dyson</t>
  </si>
  <si>
    <t>25/08/1879</t>
  </si>
  <si>
    <t>James Dilley</t>
  </si>
  <si>
    <t>26/05/1879</t>
  </si>
  <si>
    <t>26/08/1879</t>
  </si>
  <si>
    <t>John Ralph</t>
  </si>
  <si>
    <t>Sarah Vernon</t>
  </si>
  <si>
    <t>27/05/1879</t>
  </si>
  <si>
    <t>John Darcy</t>
  </si>
  <si>
    <t>William Metcalfe (gamekeeper)</t>
  </si>
  <si>
    <t>28/05/1879</t>
  </si>
  <si>
    <t>Eliza Parton</t>
  </si>
  <si>
    <t>29/07/1879</t>
  </si>
  <si>
    <t xml:space="preserve">Wandsworth   </t>
  </si>
  <si>
    <t>Julia Thomas (employer)</t>
  </si>
  <si>
    <t>02/03/1880</t>
  </si>
  <si>
    <t xml:space="preserve">Patrick Kearns &amp; </t>
  </si>
  <si>
    <t>Patrick Tracey (landlord)</t>
  </si>
  <si>
    <t>Hugh Burns</t>
  </si>
  <si>
    <t>05/01/1880</t>
  </si>
  <si>
    <t>Charles Surety</t>
  </si>
  <si>
    <t>Child aged 2</t>
  </si>
  <si>
    <t>10/05/1880</t>
  </si>
  <si>
    <t>William Dumbleton</t>
  </si>
  <si>
    <t>John Edmunds</t>
  </si>
  <si>
    <t>11/05/1880</t>
  </si>
  <si>
    <t xml:space="preserve">York Castle   </t>
  </si>
  <si>
    <t>John Wood</t>
  </si>
  <si>
    <t>John Coe</t>
  </si>
  <si>
    <t>13/12/1880</t>
  </si>
  <si>
    <t>William Herbert</t>
  </si>
  <si>
    <t>Jane Messenger</t>
  </si>
  <si>
    <t>Old Bailey C.C.C.</t>
  </si>
  <si>
    <t>George Pavey</t>
  </si>
  <si>
    <t>Ada Shepherd (10)</t>
  </si>
  <si>
    <t>16/08/1880</t>
  </si>
  <si>
    <t>John Wakefield</t>
  </si>
  <si>
    <t>Elizabeth Wilkinson (9)</t>
  </si>
  <si>
    <t>16/11/1880</t>
  </si>
  <si>
    <t>William Brownlees</t>
  </si>
  <si>
    <t>Elizabeth Holmes</t>
  </si>
  <si>
    <t>17/02/1880</t>
  </si>
  <si>
    <t>William Cassidy</t>
  </si>
  <si>
    <t>20/11/1880</t>
  </si>
  <si>
    <t>St Albans</t>
  </si>
  <si>
    <t>Thomas Wheeler</t>
  </si>
  <si>
    <t>Edward Anstee</t>
  </si>
  <si>
    <t>22/03/1880</t>
  </si>
  <si>
    <t>John Wingfield</t>
  </si>
  <si>
    <t>1770-99</t>
  </si>
  <si>
    <t>best estimates</t>
  </si>
  <si>
    <t>1800-04</t>
  </si>
  <si>
    <t>1770-1804</t>
  </si>
  <si>
    <t>Gatrell high estimate</t>
  </si>
  <si>
    <t>Because of reprieves, transportation in lieu of death, and executions not carried out, figures for death sentences are much higher than figures for executions.</t>
  </si>
  <si>
    <t xml:space="preserve">The figures do not included executions carried out by sentence of military courts.  </t>
  </si>
  <si>
    <t xml:space="preserve">The figures also do not include executions on the Isle of Man, the Channel Islands, or at Execution Dock (Court of Admiralty).  </t>
  </si>
  <si>
    <t>Beattie, J. M. (2001). Policing and punishment in London 1660-1750, Tables 7.6, 9.3</t>
  </si>
  <si>
    <t>1690-1750</t>
  </si>
  <si>
    <t>sex ratio</t>
  </si>
  <si>
    <t>London, Old Bailey, property offenses</t>
  </si>
  <si>
    <t>Harry Dainton</t>
  </si>
  <si>
    <t>18/08/1891</t>
  </si>
  <si>
    <t>Walter Turner</t>
  </si>
  <si>
    <t>Barbara Waterhouse (6)</t>
  </si>
  <si>
    <t>Thomas Saddler</t>
  </si>
  <si>
    <t>William Wass</t>
  </si>
  <si>
    <t>19/05/1891</t>
  </si>
  <si>
    <t>Alfred Turner</t>
  </si>
  <si>
    <t>Mary Moran girlfriend</t>
  </si>
  <si>
    <t>19/08/1891</t>
  </si>
  <si>
    <t>Robert Bradshaw</t>
  </si>
  <si>
    <t>20/08/1891</t>
  </si>
  <si>
    <t>John Conway</t>
  </si>
  <si>
    <t>Nicholas Martin (9)</t>
  </si>
  <si>
    <t>21/07/1891</t>
  </si>
  <si>
    <t>Franz Munch</t>
  </si>
  <si>
    <t>Jane Hickey</t>
  </si>
  <si>
    <t>22/12/1891</t>
  </si>
  <si>
    <t>25/08/1891</t>
  </si>
  <si>
    <t>Edward Watts</t>
  </si>
  <si>
    <t>28/07/1891</t>
  </si>
  <si>
    <t>Arthur Spencer</t>
  </si>
  <si>
    <t>Mary Ann Garner</t>
  </si>
  <si>
    <t>28/12/1891</t>
  </si>
  <si>
    <t>Walter Steeres (2)</t>
  </si>
  <si>
    <t>01/03/1892</t>
  </si>
  <si>
    <t>James Muir</t>
  </si>
  <si>
    <t>05/01/1892</t>
  </si>
  <si>
    <t>James Stockwell</t>
  </si>
  <si>
    <t>Catherine Dennis (16)</t>
  </si>
  <si>
    <t>11/10/1892</t>
  </si>
  <si>
    <t>John Banbury</t>
  </si>
  <si>
    <t>Ann Emma Oakley</t>
  </si>
  <si>
    <t>14/06/1892</t>
  </si>
  <si>
    <t>Harry Pickering</t>
  </si>
  <si>
    <t>15/12/1892</t>
  </si>
  <si>
    <t>Thomas Cream</t>
  </si>
  <si>
    <t>Ellen Donworth</t>
  </si>
  <si>
    <t>16/08/1892</t>
  </si>
  <si>
    <t>John Wenze</t>
  </si>
  <si>
    <t>PC Joseph Joyce</t>
  </si>
  <si>
    <t>17/03/1892</t>
  </si>
  <si>
    <t>Charles Raynor</t>
  </si>
  <si>
    <t>Joseph Crawley Gamekeeper</t>
  </si>
  <si>
    <t>Frederick Egglestone &amp;</t>
  </si>
  <si>
    <t>17/08/1892</t>
  </si>
  <si>
    <t>Patrick Gibbons</t>
  </si>
  <si>
    <t>18/08/1892</t>
  </si>
  <si>
    <t>Moses Cudworth</t>
  </si>
  <si>
    <t>20/12/1892</t>
  </si>
  <si>
    <t>Joseph Mellor</t>
  </si>
  <si>
    <t>Wife, Mary Jane</t>
  </si>
  <si>
    <t>22/03/1892</t>
  </si>
  <si>
    <t>Joseph Wilson</t>
  </si>
  <si>
    <t>Maria Crossman Landlady</t>
  </si>
  <si>
    <t>22/12/1892</t>
  </si>
  <si>
    <t xml:space="preserve">Mary Connely </t>
  </si>
  <si>
    <t>26/04/1892</t>
  </si>
  <si>
    <t>George Wood</t>
  </si>
  <si>
    <t xml:space="preserve">Edith Jeal (5) </t>
  </si>
  <si>
    <t>26/07/1892</t>
  </si>
  <si>
    <t>John Gurd</t>
  </si>
  <si>
    <t>Police Sgt. Moulden</t>
  </si>
  <si>
    <t>29/03/1892</t>
  </si>
  <si>
    <t>John Noble</t>
  </si>
  <si>
    <t>03/01/1893</t>
  </si>
  <si>
    <t>Cross Duckworth</t>
  </si>
  <si>
    <t>Alice Baines</t>
  </si>
  <si>
    <t>04/04/1893</t>
  </si>
  <si>
    <t>Edward Hemmings</t>
  </si>
  <si>
    <t>05/12/1893</t>
  </si>
  <si>
    <t>John Carter</t>
  </si>
  <si>
    <t>06/12/1893</t>
  </si>
  <si>
    <t>George Mason</t>
  </si>
  <si>
    <t>Army Sgt. James Robinson</t>
  </si>
  <si>
    <t>10/01/1893</t>
  </si>
  <si>
    <t>Andrew M'Crave</t>
  </si>
  <si>
    <t>Annie Pritchard</t>
  </si>
  <si>
    <t>10/08/1893</t>
  </si>
  <si>
    <t>Charles Squires</t>
  </si>
  <si>
    <t>Wife’s bastard</t>
  </si>
  <si>
    <t>15/08/1893</t>
  </si>
  <si>
    <t>John Hewitt</t>
  </si>
  <si>
    <t>William Masfen</t>
  </si>
  <si>
    <t>16/03/1893</t>
  </si>
  <si>
    <t>Albert Manning</t>
  </si>
  <si>
    <t>Jane Flew</t>
  </si>
  <si>
    <t>16/08/1893</t>
  </si>
  <si>
    <t>John Davis</t>
  </si>
  <si>
    <t>Police Sgt. Adam Eves</t>
  </si>
  <si>
    <t>18/07/1893</t>
  </si>
  <si>
    <t>Richard Sabey</t>
  </si>
  <si>
    <t>Louisa Johnson</t>
  </si>
  <si>
    <t>19/07/1893</t>
  </si>
  <si>
    <t>Amie Meunier</t>
  </si>
  <si>
    <t>Charlotte Pearcey</t>
  </si>
  <si>
    <t>19/12/1893</t>
  </si>
  <si>
    <t>Henry Rumbold</t>
  </si>
  <si>
    <t>Miss Rushby (girlfriend)</t>
  </si>
  <si>
    <t>21/12/1893</t>
  </si>
  <si>
    <t>James Wyndham</t>
  </si>
  <si>
    <t>25/07/1893</t>
  </si>
  <si>
    <t>George Cooke</t>
  </si>
  <si>
    <t>Maud Smith</t>
  </si>
  <si>
    <t>28/03/1893</t>
  </si>
  <si>
    <t>Emma Doidge</t>
  </si>
  <si>
    <t>28/11/1893</t>
  </si>
  <si>
    <t>Emanuel Hamar</t>
  </si>
  <si>
    <t>Catherine Tyrere</t>
  </si>
  <si>
    <t>02/01/1894</t>
  </si>
  <si>
    <t>William Harris</t>
  </si>
  <si>
    <t>Florence Clifford girlfriend</t>
  </si>
  <si>
    <t>02/04/1894</t>
  </si>
  <si>
    <t>03/04/1894</t>
  </si>
  <si>
    <t>Philip Garner</t>
  </si>
  <si>
    <t>04/04/1894</t>
  </si>
  <si>
    <t>Frederick Fenton</t>
  </si>
  <si>
    <t>Florence Elborough</t>
  </si>
  <si>
    <t>04/12/1894</t>
  </si>
  <si>
    <t>James Read</t>
  </si>
  <si>
    <t>Florence Dennis</t>
  </si>
  <si>
    <t>10/12/1894</t>
  </si>
  <si>
    <t>John Newell</t>
  </si>
  <si>
    <t>11/12/1894</t>
  </si>
  <si>
    <t>Samuel Emery</t>
  </si>
  <si>
    <t>Mary Ann Marshall</t>
  </si>
  <si>
    <t>12/12/1894</t>
  </si>
  <si>
    <t>Cyrus Knight</t>
  </si>
  <si>
    <t>William Rogers</t>
  </si>
  <si>
    <t>Sarah Dupe</t>
  </si>
  <si>
    <t>13/02/1894</t>
  </si>
  <si>
    <t>Mary Jane Jones girlfriend</t>
  </si>
  <si>
    <t>14/08/1894</t>
  </si>
  <si>
    <t>Paul Koczula</t>
  </si>
  <si>
    <t>Mrs Rasch</t>
  </si>
  <si>
    <t>18/07/1894</t>
  </si>
  <si>
    <t>Samuel Elkins</t>
  </si>
  <si>
    <t>William Mitchell</t>
  </si>
  <si>
    <t>21/08/1894</t>
  </si>
  <si>
    <t>Alfred Dews</t>
  </si>
  <si>
    <t>22/05/1894</t>
  </si>
  <si>
    <t>John Langford</t>
  </si>
  <si>
    <t>Elizabeth Stevens</t>
  </si>
  <si>
    <t>27/03/1894</t>
  </si>
  <si>
    <t>Walter Smith</t>
  </si>
  <si>
    <t>Catherine Cross</t>
  </si>
  <si>
    <t>27/11/1894</t>
  </si>
  <si>
    <t>James Whitehead</t>
  </si>
  <si>
    <t>29/11/1894</t>
  </si>
  <si>
    <t>Thomas Richards</t>
  </si>
  <si>
    <t>Mary Davis sister in Law</t>
  </si>
  <si>
    <t>31/07/1894</t>
  </si>
  <si>
    <t>William Crossley</t>
  </si>
  <si>
    <t>Mary Ann Allen</t>
  </si>
  <si>
    <t>02/07/1895</t>
  </si>
  <si>
    <t>Henry Tickner</t>
  </si>
  <si>
    <t>03/12/1895</t>
  </si>
  <si>
    <t>Arthur Covington</t>
  </si>
  <si>
    <t>Effie Burgen cousin</t>
  </si>
  <si>
    <t>04/06/1895</t>
  </si>
  <si>
    <t>William Miller</t>
  </si>
  <si>
    <t>Edward Moyse</t>
  </si>
  <si>
    <t>13/08/1895</t>
  </si>
  <si>
    <t>Robert Hudson</t>
  </si>
  <si>
    <t>13/11/1895</t>
  </si>
  <si>
    <t>Richard Wingrave</t>
  </si>
  <si>
    <t>Jane Eagle</t>
  </si>
  <si>
    <t>17/12/1895</t>
  </si>
  <si>
    <t>Elijah Winstanley</t>
  </si>
  <si>
    <t>DS Robert Kidd</t>
  </si>
  <si>
    <t>18/06/1895</t>
  </si>
  <si>
    <t>Joseph Canning</t>
  </si>
  <si>
    <t>Jane Youell</t>
  </si>
  <si>
    <t>20/08/1895</t>
  </si>
  <si>
    <t>Thomas Bond</t>
  </si>
  <si>
    <t>Frederick Bakewell</t>
  </si>
  <si>
    <t>24/12/1895</t>
  </si>
  <si>
    <t>Henry Wright</t>
  </si>
  <si>
    <t>Mary Reynolds (landlady)</t>
  </si>
  <si>
    <t>26/03/1895</t>
  </si>
  <si>
    <t>Edmund Kesteven</t>
  </si>
  <si>
    <t>31/12/1895</t>
  </si>
  <si>
    <t>Patrick Morley</t>
  </si>
  <si>
    <t>Wife Elizabeth</t>
  </si>
  <si>
    <t>04/02/1896</t>
  </si>
  <si>
    <t>Old Bailey (C C C)</t>
  </si>
  <si>
    <t>William Morgan</t>
  </si>
  <si>
    <t>04/08/1896</t>
  </si>
  <si>
    <t>Joseph Hirst</t>
  </si>
  <si>
    <t>05/08/1896</t>
  </si>
  <si>
    <t>William Pugh</t>
  </si>
  <si>
    <t>Elizabeth Boot</t>
  </si>
  <si>
    <t>06/10/1896</t>
  </si>
  <si>
    <t>Edward White</t>
  </si>
  <si>
    <t>07/07/1896</t>
  </si>
  <si>
    <t>Charles Wooldridge</t>
  </si>
  <si>
    <t>09/06/1896</t>
  </si>
  <si>
    <t>Henry Fowler &amp;</t>
  </si>
  <si>
    <t>Henry Smith</t>
  </si>
  <si>
    <t>Albert Milsom</t>
  </si>
  <si>
    <t>William Seaman</t>
  </si>
  <si>
    <t>Jonathan Levy</t>
  </si>
  <si>
    <t>10/06/1896</t>
  </si>
  <si>
    <t>Baby Farmer</t>
  </si>
  <si>
    <t>11/08/1896</t>
  </si>
  <si>
    <t>John Rose</t>
  </si>
  <si>
    <t>Wife Mary</t>
  </si>
  <si>
    <t>Samuel Wilkinson</t>
  </si>
  <si>
    <t>Mary Kaye</t>
  </si>
  <si>
    <t>18/08/1896</t>
  </si>
  <si>
    <t>Frank Taylor</t>
  </si>
  <si>
    <t xml:space="preserve">Mary Lewis (10) </t>
  </si>
  <si>
    <t>21/07/1896</t>
  </si>
  <si>
    <t>Philip Matthews</t>
  </si>
  <si>
    <t>Frederick Burden</t>
  </si>
  <si>
    <t>Angeline Faithful</t>
  </si>
  <si>
    <t>Samuel Smith</t>
  </si>
  <si>
    <t>Cpl. Robert Payne</t>
  </si>
  <si>
    <t>22/12/1896</t>
  </si>
  <si>
    <t xml:space="preserve">York Castle </t>
  </si>
  <si>
    <t>August Carlson</t>
  </si>
  <si>
    <t>Juliet Wood</t>
  </si>
  <si>
    <t>23/12/1896</t>
  </si>
  <si>
    <t>Joseph Alcock</t>
  </si>
  <si>
    <t>25/02/1896</t>
  </si>
  <si>
    <t>Alfred Chipperfield</t>
  </si>
  <si>
    <t>25/08/1896</t>
  </si>
  <si>
    <t>Joseph Ellis</t>
  </si>
  <si>
    <t>05/01/1897</t>
  </si>
  <si>
    <t>09/02/1897</t>
  </si>
  <si>
    <t>Robert Hayman</t>
  </si>
  <si>
    <t>16/12/1897</t>
  </si>
  <si>
    <t>William Betts</t>
  </si>
  <si>
    <t>17/08/1897</t>
  </si>
  <si>
    <t>Joseph Robinson</t>
  </si>
  <si>
    <t>Walter Robinson</t>
  </si>
  <si>
    <t>Sarah Pickles cousin</t>
  </si>
  <si>
    <t>18/08/1897</t>
  </si>
  <si>
    <t>Thomas Lloyd</t>
  </si>
  <si>
    <t>27/07/1897</t>
  </si>
  <si>
    <t>Joseph Bowser</t>
  </si>
  <si>
    <t>Wife Susan</t>
  </si>
  <si>
    <t>03/08/1898</t>
  </si>
  <si>
    <t>Caernarfon</t>
  </si>
  <si>
    <t>12/07/1898</t>
  </si>
  <si>
    <t>James Watt</t>
  </si>
  <si>
    <t>14/12/1898</t>
  </si>
  <si>
    <t>Thomas Daley</t>
  </si>
  <si>
    <t>Sarah Ann Penfold</t>
  </si>
  <si>
    <t>15/11/1898</t>
  </si>
  <si>
    <t>John Ryan</t>
  </si>
  <si>
    <t>PC Joseph Baldwin</t>
  </si>
  <si>
    <t>19/07/1898</t>
  </si>
  <si>
    <t>William Wilkes</t>
  </si>
  <si>
    <t>21/12/1898</t>
  </si>
  <si>
    <t>John Cotton</t>
  </si>
  <si>
    <t>22/02/1898</t>
  </si>
  <si>
    <t>Joseph Pickup</t>
  </si>
  <si>
    <t>22/03/1898</t>
  </si>
  <si>
    <t>Wife - Mary Ann</t>
  </si>
  <si>
    <t>28/06/1898</t>
  </si>
  <si>
    <t>Huntingdon Assize</t>
  </si>
  <si>
    <t>Walter Horsford</t>
  </si>
  <si>
    <t>Annie Holmes, cousin</t>
  </si>
  <si>
    <t>30/08/1898</t>
  </si>
  <si>
    <t>Joseph Lewis</t>
  </si>
  <si>
    <t>Robert Scott Gamekeeper</t>
  </si>
  <si>
    <t>03/01/1899</t>
  </si>
  <si>
    <t>Johann Schnieder</t>
  </si>
  <si>
    <t>Conrad Burndt</t>
  </si>
  <si>
    <t>03/05/1899</t>
  </si>
  <si>
    <t>Frederick Andrews</t>
  </si>
  <si>
    <t>03/10/1899</t>
  </si>
  <si>
    <t>Frederick Preston</t>
  </si>
  <si>
    <t>Eliza Mears girlfriend</t>
  </si>
  <si>
    <t>04/10/1899</t>
  </si>
  <si>
    <t>Robert Ward</t>
  </si>
  <si>
    <t>2 daughters</t>
  </si>
  <si>
    <t>05/12/1899</t>
  </si>
  <si>
    <t>Samuel Crozier</t>
  </si>
  <si>
    <t>Wife, Ann</t>
  </si>
  <si>
    <t>06/12/1899</t>
  </si>
  <si>
    <t>Michael Dowdle</t>
  </si>
  <si>
    <t>Wife, Ellen</t>
  </si>
  <si>
    <t>09/08/1899</t>
  </si>
  <si>
    <t>Elias Torr</t>
  </si>
  <si>
    <t>Margaret (daughter)</t>
  </si>
  <si>
    <t>11/07/1899</t>
  </si>
  <si>
    <t>Joseph Parker</t>
  </si>
  <si>
    <t>Mary Meadows girlfriend</t>
  </si>
  <si>
    <t>12/07/1899</t>
  </si>
  <si>
    <t>Charles Maidment</t>
  </si>
  <si>
    <t>Dorcas Houghton fiancée</t>
  </si>
  <si>
    <t>15/11/1899</t>
  </si>
  <si>
    <t>Thomas Skeffington</t>
  </si>
  <si>
    <t>Florence Wells</t>
  </si>
  <si>
    <t>19/07/1899</t>
  </si>
  <si>
    <t xml:space="preserve">Her sister Caroline </t>
  </si>
  <si>
    <t>21/11/1899</t>
  </si>
  <si>
    <t>George Nunn</t>
  </si>
  <si>
    <t>Eliza Dixon</t>
  </si>
  <si>
    <t>25/07/1899</t>
  </si>
  <si>
    <t>Edward Bell</t>
  </si>
  <si>
    <t>28/03/1899</t>
  </si>
  <si>
    <t>George Robertson</t>
  </si>
  <si>
    <t>Mary Knealey (4)</t>
  </si>
  <si>
    <t>28/11/1899</t>
  </si>
  <si>
    <t>Charles Scott</t>
  </si>
  <si>
    <t>Eliza O’Shea</t>
  </si>
  <si>
    <t>date-execution</t>
  </si>
  <si>
    <t>http://www.capitalpunishmentuk.org/1837.html</t>
  </si>
  <si>
    <t>http://www.capitalpunishmentuk.org/1868.html</t>
  </si>
  <si>
    <t>code</t>
  </si>
  <si>
    <t>victims</t>
  </si>
  <si>
    <t/>
  </si>
  <si>
    <t>Louisa Masset</t>
  </si>
  <si>
    <t>9th January</t>
  </si>
  <si>
    <t>Manfred Louis Masset (son)</t>
  </si>
  <si>
    <t>6th March</t>
  </si>
  <si>
    <t>Selina Ellen Jones</t>
  </si>
  <si>
    <t>Henry Grove</t>
  </si>
  <si>
    <t>22nd May</t>
  </si>
  <si>
    <t>Alfred Highfield</t>
  </si>
  <si>
    <t>17th July</t>
  </si>
  <si>
    <t>Edith Margaret Poole (girlfriend)</t>
  </si>
  <si>
    <t>William Irwin</t>
  </si>
  <si>
    <t>14th August</t>
  </si>
  <si>
    <t>Catherine Amelia Irwin (wife)</t>
  </si>
  <si>
    <t>Charles Backhouse</t>
  </si>
  <si>
    <t>16th August</t>
  </si>
  <si>
    <t>P.C. John William Kew</t>
  </si>
  <si>
    <t>Thomas Mellor</t>
  </si>
  <si>
    <t>Ada &amp; Annie Beecroft (daughters)</t>
  </si>
  <si>
    <t>total executed</t>
  </si>
  <si>
    <t>ave. age at execution</t>
  </si>
  <si>
    <t>1750-1799</t>
  </si>
  <si>
    <t>average ages, male &amp; females, 1837-1880 and females, 1800-1836, calculated from ages listed in Clark-Mossop dataset</t>
  </si>
  <si>
    <t>1800-1836</t>
  </si>
  <si>
    <t>Linebaugh, Peter (2003). The London hanged, p. 101 suggests that 25 is a reasonable ave. age for men hanged at Tyburn in the 18th century.</t>
  </si>
  <si>
    <t>1837-1880</t>
  </si>
  <si>
    <t>Female ave. age for 1750-1799 is scaled up based on the m/f ratio for 1837-1880.</t>
  </si>
  <si>
    <t>1750-1880</t>
  </si>
  <si>
    <t>Other data on execution in England and Wales</t>
  </si>
  <si>
    <t>Alice Clover (girlfriend)</t>
  </si>
  <si>
    <t>Frederick Edge</t>
  </si>
  <si>
    <t>Francis Walter Evans</t>
  </si>
  <si>
    <t>28th December</t>
  </si>
  <si>
    <t>Martha Smith (wife)</t>
  </si>
  <si>
    <t>John Silk</t>
  </si>
  <si>
    <t>Mary Fallon (mother)</t>
  </si>
  <si>
    <t>Jack Griffiths</t>
  </si>
  <si>
    <t>27th February</t>
  </si>
  <si>
    <t>Catherine Garrity (ex girlfriend)</t>
  </si>
  <si>
    <t>Harold Walters</t>
  </si>
  <si>
    <t>10th April</t>
  </si>
  <si>
    <t>Wakefield</t>
  </si>
  <si>
    <t>Sarah Ann McConnell (girlfriend)</t>
  </si>
  <si>
    <t>Edward Glynn</t>
  </si>
  <si>
    <t>7th August</t>
  </si>
  <si>
    <t>Jane Gamble (ex girlfriend)</t>
  </si>
  <si>
    <t>Thomas Mouncer</t>
  </si>
  <si>
    <t>Elizabeth Baldwin (girlfriend)</t>
  </si>
  <si>
    <t>Frederick Reynolds</t>
  </si>
  <si>
    <t>13th November</t>
  </si>
  <si>
    <t>Sophie Lovell (ex girlfriend)</t>
  </si>
  <si>
    <t>Edward Hartigan</t>
  </si>
  <si>
    <t>27th November</t>
  </si>
  <si>
    <t>Catherine Hartigan (wife)</t>
  </si>
  <si>
    <t>Richard Buckham</t>
  </si>
  <si>
    <t>Albert Watson, Emma Watson</t>
  </si>
  <si>
    <t>Walter Marsh</t>
  </si>
  <si>
    <t>Eliza Marsh (wife)</t>
  </si>
  <si>
    <t>1st January</t>
  </si>
  <si>
    <t>Jane Harrison (girlfriend)</t>
  </si>
  <si>
    <t>Joseph Jones</t>
  </si>
  <si>
    <t>26th March</t>
  </si>
  <si>
    <t>Edmund Clarke (son in law)</t>
  </si>
  <si>
    <t>Edwin James Moore</t>
  </si>
  <si>
    <t>Fanny Adelaide Moore (mother)</t>
  </si>
  <si>
    <t>William Slack</t>
  </si>
  <si>
    <t>16th July</t>
  </si>
  <si>
    <t>Lucy Wilson</t>
  </si>
  <si>
    <t>Charles Patterson</t>
  </si>
  <si>
    <t>Lillian Jane Charlton (girlfriend)</t>
  </si>
  <si>
    <t>Richard Brinkley</t>
  </si>
  <si>
    <t>Richard Beck, Elizabeth Beck</t>
  </si>
  <si>
    <t>Rhoda Wills</t>
  </si>
  <si>
    <t>Female child (surname Treasure)</t>
  </si>
  <si>
    <t>William Austin</t>
  </si>
  <si>
    <t>5th November</t>
  </si>
  <si>
    <t>Unity Annie Butler</t>
  </si>
  <si>
    <t>William Duddles</t>
  </si>
  <si>
    <t>20th November</t>
  </si>
  <si>
    <t>Catherine Gear</t>
  </si>
  <si>
    <t>George Stills</t>
  </si>
  <si>
    <t>Rachel Hannah Stills (mother)</t>
  </si>
  <si>
    <t>Joseph Noble</t>
  </si>
  <si>
    <t>24th March</t>
  </si>
  <si>
    <t>John Patterson</t>
  </si>
  <si>
    <t>Robert Lawman</t>
  </si>
  <si>
    <t>Amelia Bell Wood (girlfriend)</t>
  </si>
  <si>
    <t>John Ramsbottom</t>
  </si>
  <si>
    <t>James MacCraw (brother in law)</t>
  </si>
  <si>
    <t>Fred Ballington</t>
  </si>
  <si>
    <t>Ellen Ann Ballington (wife)</t>
  </si>
  <si>
    <t>Thomas Siddle</t>
  </si>
  <si>
    <t>4th August</t>
  </si>
  <si>
    <t>Gertrude Siddle (wife)</t>
  </si>
  <si>
    <t>Matthew Dodds</t>
  </si>
  <si>
    <t>5th August</t>
  </si>
  <si>
    <t>Mary Jane Dodds (wife)</t>
  </si>
  <si>
    <t>James Phipps</t>
  </si>
  <si>
    <t>12th November</t>
  </si>
  <si>
    <t>Elizabeth Warburton</t>
  </si>
  <si>
    <t>James Nicholls</t>
  </si>
  <si>
    <t>Susan Wilson</t>
  </si>
  <si>
    <t>John Ellwood</t>
  </si>
  <si>
    <t>Thomas Wilkinson</t>
  </si>
  <si>
    <t>William Bauldry</t>
  </si>
  <si>
    <t>Margaret Bauldry (wife)</t>
  </si>
  <si>
    <t>Harry Taylor Parker</t>
  </si>
  <si>
    <t>Thomas Tompkins</t>
  </si>
  <si>
    <t>Patrick Collins</t>
  </si>
  <si>
    <t>Annie Dorothy Lawrence (ex girlfriend)</t>
  </si>
  <si>
    <t>John Esmond Murphy</t>
  </si>
  <si>
    <t>6th January</t>
  </si>
  <si>
    <t>Frederick Schlitte</t>
  </si>
  <si>
    <t>Jeremiah O'Connor</t>
  </si>
  <si>
    <t>23rd February</t>
  </si>
  <si>
    <t>Mary Donnelly</t>
  </si>
  <si>
    <t>Ernest Hutchinson</t>
  </si>
  <si>
    <t>2nd March</t>
  </si>
  <si>
    <t>Hannah Maria Whiteley (girlfriend)</t>
  </si>
  <si>
    <t>Thomas Mead</t>
  </si>
  <si>
    <t>12th March</t>
  </si>
  <si>
    <t>Clara Howell (girlfriend)</t>
  </si>
  <si>
    <t>Edmund Elliott</t>
  </si>
  <si>
    <t>30th March</t>
  </si>
  <si>
    <t>Clara Jane Hannaford (ex girlfriend)</t>
  </si>
  <si>
    <t>See Lee</t>
  </si>
  <si>
    <t>Yun Yap</t>
  </si>
  <si>
    <t>Joseph Edwin Jones</t>
  </si>
  <si>
    <t>13th April</t>
  </si>
  <si>
    <t>Charlotte Jones (wife)</t>
  </si>
  <si>
    <t>William Joseph Foy</t>
  </si>
  <si>
    <t>8th May</t>
  </si>
  <si>
    <t>Mary Ann Rees (girlfriend)</t>
  </si>
  <si>
    <t>Morris Reuben</t>
  </si>
  <si>
    <t>William Sproull</t>
  </si>
  <si>
    <t>Marks Reuben</t>
  </si>
  <si>
    <t>3rd July</t>
  </si>
  <si>
    <t>Cecilia Harris</t>
  </si>
  <si>
    <t>Walter Davis</t>
  </si>
  <si>
    <t>Hester Harriet Richards (girlfriend)</t>
  </si>
  <si>
    <t>William Hampton</t>
  </si>
  <si>
    <t>20th July</t>
  </si>
  <si>
    <t>Emily Tredrea (girlfriend) Last at Bodmin</t>
  </si>
  <si>
    <t>Mark Shawcross</t>
  </si>
  <si>
    <t>3rd August</t>
  </si>
  <si>
    <t>Emily Ramsbottom (girlfriend)</t>
  </si>
  <si>
    <t>Julius Wammer</t>
  </si>
  <si>
    <t>10th August</t>
  </si>
  <si>
    <t>Cissie Archer</t>
  </si>
  <si>
    <t>Madar Lal Dhingra</t>
  </si>
  <si>
    <t>31st August</t>
  </si>
  <si>
    <t>Sir William Hutt Curzon-Wylie, Dr. Cawas Lalcaca</t>
  </si>
  <si>
    <t>John Freeman</t>
  </si>
  <si>
    <t>Florence Lily Freeman (sister in law)</t>
  </si>
  <si>
    <t>Abel Atherton</t>
  </si>
  <si>
    <t>Elizabeth Ann Patrick</t>
  </si>
  <si>
    <t>Samuel Atherley</t>
  </si>
  <si>
    <t>14th December</t>
  </si>
  <si>
    <t>Matilda Lambert, John Lambert, Annie Lambert, Samuel Lambert</t>
  </si>
  <si>
    <t>William Murphy</t>
  </si>
  <si>
    <t>15th February</t>
  </si>
  <si>
    <t>Carnarvon</t>
  </si>
  <si>
    <t>Gwen Ellen Jones (girlfriend)</t>
  </si>
  <si>
    <t>Joseph Wren</t>
  </si>
  <si>
    <t>22nd February</t>
  </si>
  <si>
    <t>John Collins</t>
  </si>
  <si>
    <t>George Perry</t>
  </si>
  <si>
    <t>1st March</t>
  </si>
  <si>
    <t>Annie Covell (girlfriend)</t>
  </si>
  <si>
    <t>Thomas Clements</t>
  </si>
  <si>
    <t>Charles Thomas, Mary Thomas</t>
  </si>
  <si>
    <t>Thomas Jesshope</t>
  </si>
  <si>
    <t>25th May</t>
  </si>
  <si>
    <t>John Healey</t>
  </si>
  <si>
    <t>James Hancock</t>
  </si>
  <si>
    <t>14th June</t>
  </si>
  <si>
    <t>Alfred Doggett</t>
  </si>
  <si>
    <t>Thomas Craig</t>
  </si>
  <si>
    <t>Thomas William Henderson</t>
  </si>
  <si>
    <t>Frederick Foreman</t>
  </si>
  <si>
    <t>Elizabeth Ely (girlfriend)</t>
  </si>
  <si>
    <t>John Raper Coulson</t>
  </si>
  <si>
    <t>Jane Ellen Coulson (wife), Thomas Coulson (son)</t>
  </si>
  <si>
    <t>John Dickman</t>
  </si>
  <si>
    <t>John InnesNisbet</t>
  </si>
  <si>
    <t>Thomas Rawcliffe</t>
  </si>
  <si>
    <t>15th November</t>
  </si>
  <si>
    <t>Louisa Ann Rawcliffe (wife)</t>
  </si>
  <si>
    <t>Henry Thompson</t>
  </si>
  <si>
    <t>22nd November</t>
  </si>
  <si>
    <t>Mary Thompson (wife)</t>
  </si>
  <si>
    <t>Hawley Harvey Crippen</t>
  </si>
  <si>
    <t>23rd November</t>
  </si>
  <si>
    <t>Cora Turner (Belle Elmore) (wife)</t>
  </si>
  <si>
    <t>William Broome</t>
  </si>
  <si>
    <t>24th November</t>
  </si>
  <si>
    <t>Isabella Wilson</t>
  </si>
  <si>
    <t>Andrew Noah Woolf</t>
  </si>
  <si>
    <t>Andrew Simon</t>
  </si>
  <si>
    <t>Henry Ison</t>
  </si>
  <si>
    <t>Mary Jenkin (girlfriend)</t>
  </si>
  <si>
    <t>George Newton</t>
  </si>
  <si>
    <t>31st January</t>
  </si>
  <si>
    <t>Ada Roker (girlfriend)</t>
  </si>
  <si>
    <t>Thomas Seymour</t>
  </si>
  <si>
    <t>9th May</t>
  </si>
  <si>
    <t>Mary Seymour (wife)</t>
  </si>
  <si>
    <t>Michael Collins</t>
  </si>
  <si>
    <t>24th May</t>
  </si>
  <si>
    <t>Elizabeth Anne Kempster (girlfriend)</t>
  </si>
  <si>
    <t>Arthur Garrod</t>
  </si>
  <si>
    <t>Sarah Chilvers (girlfriend)</t>
  </si>
  <si>
    <t>19th July</t>
  </si>
  <si>
    <t>Francisco Godhino</t>
  </si>
  <si>
    <t>17th October</t>
  </si>
  <si>
    <t>Alice Emily Brewster</t>
  </si>
  <si>
    <t>Edward Hill</t>
  </si>
  <si>
    <t>Mary Jane Hill (wife)</t>
  </si>
  <si>
    <t>Frederick Thomas</t>
  </si>
  <si>
    <t>Harriett Ann Eckhardt (girlfriend)</t>
  </si>
  <si>
    <t>Michael Fagan</t>
  </si>
  <si>
    <t>Lucy Kennedy</t>
  </si>
  <si>
    <t>Walter Martyn</t>
  </si>
  <si>
    <t>Edith Griffiths (girlfriend)</t>
  </si>
  <si>
    <t>John Tarkenter</t>
  </si>
  <si>
    <t>Rosetta Tarkenter (wife)</t>
  </si>
  <si>
    <t>Henry Phillips</t>
  </si>
  <si>
    <t>Margaret Phillips (wife)</t>
  </si>
  <si>
    <t>Joseph Fletcher</t>
  </si>
  <si>
    <t>Caroline Fletcher (wife)</t>
  </si>
  <si>
    <t>George Parker</t>
  </si>
  <si>
    <t>19th December</t>
  </si>
  <si>
    <t>Mary Elizabeth Speller (girlfriend)</t>
  </si>
  <si>
    <t>Charles Coleman</t>
  </si>
  <si>
    <t>Rose Anna Gurney</t>
  </si>
  <si>
    <t>George Loake</t>
  </si>
  <si>
    <t>Elizabeth Loake (Wife)</t>
  </si>
  <si>
    <t>Myer Abramovitch</t>
  </si>
  <si>
    <t>Solomon Milstein, Annie Milstein</t>
  </si>
  <si>
    <t>Hilda Williams (wife)</t>
  </si>
  <si>
    <t>Henry Seddon</t>
  </si>
  <si>
    <t>18th April</t>
  </si>
  <si>
    <t>Eliza Mary Barrow</t>
  </si>
  <si>
    <t>Arthur Birkett</t>
  </si>
  <si>
    <t>23rd July</t>
  </si>
  <si>
    <t>Alice Beetham (ex girlfriend)</t>
  </si>
  <si>
    <t>Sargent Philp</t>
  </si>
  <si>
    <t>1st October</t>
  </si>
  <si>
    <t>Rose Philp (wife)</t>
  </si>
  <si>
    <t>Robert Galloway</t>
  </si>
  <si>
    <t>Minnie Morris (girlfriend)</t>
  </si>
  <si>
    <t>Gilbert Smith</t>
  </si>
  <si>
    <t>26th November</t>
  </si>
  <si>
    <t>Rosabella Smith (wife)</t>
  </si>
  <si>
    <t>William Beal</t>
  </si>
  <si>
    <t>Clara Ellizabeth Carter (girlfriend)</t>
  </si>
  <si>
    <t>Alfred Lawrence</t>
  </si>
  <si>
    <t>18th December</t>
  </si>
  <si>
    <t>Emily Violet Hubbard (girlfriend)</t>
  </si>
  <si>
    <t>William Wallace Galbraith</t>
  </si>
  <si>
    <t>Mary May Galbraith (wife)</t>
  </si>
  <si>
    <t>Albert Rumens</t>
  </si>
  <si>
    <t>7th January</t>
  </si>
  <si>
    <t>Mabel Ann Maryan</t>
  </si>
  <si>
    <t>George Mackay</t>
  </si>
  <si>
    <t>29th January</t>
  </si>
  <si>
    <t>Arthur Walls</t>
  </si>
  <si>
    <t>Edward Hopwood</t>
  </si>
  <si>
    <t>Florence Silles (girlfriend)</t>
  </si>
  <si>
    <t>Eric Sedgewick</t>
  </si>
  <si>
    <t>4th February</t>
  </si>
  <si>
    <t>Annie Wentworth Davis (girlfriend)</t>
  </si>
  <si>
    <t>George Cunliffe</t>
  </si>
  <si>
    <t>25th February</t>
  </si>
  <si>
    <t>Kate (Kitty) Butler (girlfriend)</t>
  </si>
  <si>
    <t>Ada Louisa James (girlfriend)</t>
  </si>
  <si>
    <t>Walter Sykes</t>
  </si>
  <si>
    <t>23rd April</t>
  </si>
  <si>
    <t>Mary Gibbs</t>
  </si>
  <si>
    <t>Sarah Owens</t>
  </si>
  <si>
    <t>Ilchester</t>
  </si>
  <si>
    <t xml:space="preserve">Stealing in dwelling house </t>
  </si>
  <si>
    <t>Mary Cook</t>
  </si>
  <si>
    <t>Dorchester</t>
  </si>
  <si>
    <t>Ann Crampton</t>
  </si>
  <si>
    <t>Durham</t>
  </si>
  <si>
    <t>Cutting and maiming</t>
  </si>
  <si>
    <t xml:space="preserve">Sarah White </t>
  </si>
  <si>
    <t>Salisbury</t>
  </si>
  <si>
    <t>Sarah Woodward</t>
  </si>
  <si>
    <t>Jane Mulholland</t>
  </si>
  <si>
    <t>Armagh</t>
  </si>
  <si>
    <t>Elizabeth Wollerton</t>
  </si>
  <si>
    <t>Elizabeth Fenning</t>
  </si>
  <si>
    <t>Attempted murder</t>
  </si>
  <si>
    <t>Honora Houraghan</t>
  </si>
  <si>
    <t>Sarah Cock</t>
  </si>
  <si>
    <t>Dinah Riddiford</t>
  </si>
  <si>
    <t>Susanna Holroyd</t>
  </si>
  <si>
    <t>Martha Sarah Parry</t>
  </si>
  <si>
    <t>Elizabeth Frickler</t>
  </si>
  <si>
    <t>Elizabeth Witing</t>
  </si>
  <si>
    <t>Ann Statham</t>
  </si>
  <si>
    <t>Stafford</t>
  </si>
  <si>
    <t>Ann Hawlin</t>
  </si>
  <si>
    <t>Elizabeth Warriner</t>
  </si>
  <si>
    <t>Margaret Crossan</t>
  </si>
  <si>
    <t>Ayr</t>
  </si>
  <si>
    <t>Mary Ann Jones</t>
  </si>
  <si>
    <t>Charlotte Newman</t>
  </si>
  <si>
    <t>Mary Connell</t>
  </si>
  <si>
    <t>Margaret Dowd</t>
  </si>
  <si>
    <t>Harriet Skelton</t>
  </si>
  <si>
    <t>Ann Bamford</t>
  </si>
  <si>
    <t>Ann Tye</t>
  </si>
  <si>
    <t>Bridget Murray</t>
  </si>
  <si>
    <t>Cavan</t>
  </si>
  <si>
    <t>Sarah Huntingford</t>
  </si>
  <si>
    <t>Sarah Hurst</t>
  </si>
  <si>
    <t>Aylesbury</t>
  </si>
  <si>
    <t>Hannah Bocking</t>
  </si>
  <si>
    <t>Derby</t>
  </si>
  <si>
    <t>Mary Woodman</t>
  </si>
  <si>
    <t>Mary McGarry</t>
  </si>
  <si>
    <t>Downpatrick</t>
  </si>
  <si>
    <t>Mary Bissaker</t>
  </si>
  <si>
    <t>Ann Heytrey</t>
  </si>
  <si>
    <t>Petty treason</t>
  </si>
  <si>
    <t>Sarah Polgreen</t>
  </si>
  <si>
    <t>Rebecca Worlock</t>
  </si>
  <si>
    <t>Sarah Price</t>
  </si>
  <si>
    <t>Mary Clarke</t>
  </si>
  <si>
    <t>Northampton</t>
  </si>
  <si>
    <t>Margaret Plunkett</t>
  </si>
  <si>
    <t>Trim (Co. Meath)</t>
  </si>
  <si>
    <t>Francis Gilligan</t>
  </si>
  <si>
    <t>Aiding Plunkett</t>
  </si>
  <si>
    <t>Esther Waters</t>
  </si>
  <si>
    <t>Leicester</t>
  </si>
  <si>
    <t>Ann Barber</t>
  </si>
  <si>
    <t>Ann Norris</t>
  </si>
  <si>
    <t>Robbed brothel</t>
  </si>
  <si>
    <t>Margaret Tindell (Shuttleworth)</t>
  </si>
  <si>
    <t>Montrose</t>
  </si>
  <si>
    <t>Hannah Halley</t>
  </si>
  <si>
    <t>Rachael Edwards</t>
  </si>
  <si>
    <t>Monmouth</t>
  </si>
  <si>
    <t>Mrs. ?? McKinnoy</t>
  </si>
  <si>
    <t>Dublin</t>
  </si>
  <si>
    <t>Mary McKinnon</t>
  </si>
  <si>
    <t>Catherine Kinrade</t>
  </si>
  <si>
    <t>Castle Rushton (Isle of Man)</t>
  </si>
  <si>
    <t>Accessory to murder.</t>
  </si>
  <si>
    <t>Grace Griffin</t>
  </si>
  <si>
    <t>Berwick</t>
  </si>
  <si>
    <t>Ester Loughbridge</t>
  </si>
  <si>
    <t>Carrickfergus</t>
  </si>
  <si>
    <t>Murder sister in law</t>
  </si>
  <si>
    <t>Eleanor Ryan</t>
  </si>
  <si>
    <t>Hannah Read</t>
  </si>
  <si>
    <t>Petty treason - murder</t>
  </si>
  <si>
    <t>Mary Crane or Carn</t>
  </si>
  <si>
    <t>Joanna Lovett</t>
  </si>
  <si>
    <t>Tralee</t>
  </si>
  <si>
    <t>Amelia Roberts</t>
  </si>
  <si>
    <t>Robbery</t>
  </si>
  <si>
    <t>Rachael Bradley</t>
  </si>
  <si>
    <t>Margaret Wishart</t>
  </si>
  <si>
    <t>Forfar</t>
  </si>
  <si>
    <t>Murder - sister</t>
  </si>
  <si>
    <t>Mary Wittenbach</t>
  </si>
  <si>
    <t>Mary Magrath</t>
  </si>
  <si>
    <t>Dundalk</t>
  </si>
  <si>
    <t>Jane Scott</t>
  </si>
  <si>
    <t>Catherine Walsh (or Welch)</t>
  </si>
  <si>
    <t>Elizabeth Commins</t>
  </si>
  <si>
    <t>Ann Harris</t>
  </si>
  <si>
    <t>Isabella (Bell) McMenemy</t>
  </si>
  <si>
    <t>Glasgow</t>
  </si>
  <si>
    <t>Robbery &amp; assault (hanged with Thomas Connor)</t>
  </si>
  <si>
    <t>Jane Jameson</t>
  </si>
  <si>
    <t>Newcastle</t>
  </si>
  <si>
    <t>Matricide</t>
  </si>
  <si>
    <t>Esther Hibner</t>
  </si>
  <si>
    <t>Ann Mary Chapman</t>
  </si>
  <si>
    <t>Kezia Westcombe</t>
  </si>
  <si>
    <t>Catherine Wright (Stewart)</t>
  </si>
  <si>
    <t>Murder (hanged with her husband)</t>
  </si>
  <si>
    <t>Ellen Connell</t>
  </si>
  <si>
    <t>Tralee (Ireland)</t>
  </si>
  <si>
    <t>Mary Kelly</t>
  </si>
  <si>
    <t>Kilkenny</t>
  </si>
  <si>
    <t>Murder - aunt</t>
  </si>
  <si>
    <t>Jane Graham</t>
  </si>
  <si>
    <t>Mary Murphy</t>
  </si>
  <si>
    <t>Conspiracy to murder</t>
  </si>
  <si>
    <t>Bridget Brennan</t>
  </si>
  <si>
    <t xml:space="preserve">Tralee </t>
  </si>
  <si>
    <t>Margaret Cleland</t>
  </si>
  <si>
    <t>Catherine Davidson (Humphries)</t>
  </si>
  <si>
    <t>Aberdeen</t>
  </si>
  <si>
    <t>Margaret Mackesay</t>
  </si>
  <si>
    <t>Agnes Clarke</t>
  </si>
  <si>
    <t>Joseph Rose</t>
  </si>
  <si>
    <t>Sarah Rose &amp; Isabella Rose</t>
  </si>
  <si>
    <t>Henry Beckett</t>
  </si>
  <si>
    <t>10th July</t>
  </si>
  <si>
    <t>Walter Cornish, Alice Cornish, Alice Cornish, Marie Cornish</t>
  </si>
  <si>
    <t>John Crossland</t>
  </si>
  <si>
    <t>Ellen Crossland (wife)</t>
  </si>
  <si>
    <t>Thomas Foster</t>
  </si>
  <si>
    <t>31st July</t>
  </si>
  <si>
    <t>Minnie Foster (wife)</t>
  </si>
  <si>
    <t>Henry Gaskin</t>
  </si>
  <si>
    <t>8th August</t>
  </si>
  <si>
    <t>Elizabeth Gaskin (wife)</t>
  </si>
  <si>
    <t>Frank Warren</t>
  </si>
  <si>
    <t>7th October</t>
  </si>
  <si>
    <t>Lucy Nightingale</t>
  </si>
  <si>
    <t>Ernest Scott</t>
  </si>
  <si>
    <t>Rebecca Jane Quinn (girlfriend)</t>
  </si>
  <si>
    <t>Ambrose Quinn</t>
  </si>
  <si>
    <t>Elizabeth Ann Quinn (wife)</t>
  </si>
  <si>
    <t>Djang Djing Sung</t>
  </si>
  <si>
    <t>Zee Ming Wu</t>
  </si>
  <si>
    <t>Lewis Massey</t>
  </si>
  <si>
    <t>Margaret Hird (wife)</t>
  </si>
  <si>
    <t>Hyman Perdovitch</t>
  </si>
  <si>
    <t>Soloman Franks</t>
  </si>
  <si>
    <t>David Caplan</t>
  </si>
  <si>
    <t>Freda Caplan, Herman Caplan, Maurice Caplan (wife/sons)</t>
  </si>
  <si>
    <t>Annie Coulbeck (girlfriend)</t>
  </si>
  <si>
    <t>William Hall</t>
  </si>
  <si>
    <t>23rd March</t>
  </si>
  <si>
    <t>Mary Ann Dixon (girlfriend)</t>
  </si>
  <si>
    <t>Frederick Rothwell Holt</t>
  </si>
  <si>
    <t>Kathleen Breaks (girlfriend)</t>
  </si>
  <si>
    <t>Thomas Caler</t>
  </si>
  <si>
    <t>14th April</t>
  </si>
  <si>
    <t>Gladys Ibrahim, AyshaIbrahim</t>
  </si>
  <si>
    <t>Miles McHugh</t>
  </si>
  <si>
    <t>16th April</t>
  </si>
  <si>
    <t>Edith Annie Swainston (girlfriend)</t>
  </si>
  <si>
    <t>Thomas Wilson</t>
  </si>
  <si>
    <t>Annie Maria Wilson (wife)</t>
  </si>
  <si>
    <t>Herbert Salisbury</t>
  </si>
  <si>
    <t>11th May</t>
  </si>
  <si>
    <t>Alice Pearson (girlfriend)</t>
  </si>
  <si>
    <t>William Waddington</t>
  </si>
  <si>
    <t>Ivy Woolfenden</t>
  </si>
  <si>
    <t>Frederick Storey</t>
  </si>
  <si>
    <t>Sarah Jane Howard (girlfriend)</t>
  </si>
  <si>
    <t>William Aldred</t>
  </si>
  <si>
    <t>22nd June</t>
  </si>
  <si>
    <t>Ida Prescott</t>
  </si>
  <si>
    <t>Arthur Goslett</t>
  </si>
  <si>
    <t>27th July</t>
  </si>
  <si>
    <t>Evelyn Goslett (wife)</t>
  </si>
  <si>
    <t>James Ellor</t>
  </si>
  <si>
    <t>Ada Ellor (wife)</t>
  </si>
  <si>
    <t>James Riley</t>
  </si>
  <si>
    <t>30th November</t>
  </si>
  <si>
    <t>Mary Riley (wife)</t>
  </si>
  <si>
    <t>Cyril Saunders</t>
  </si>
  <si>
    <t>Dorothy May Saunders (cousin)</t>
  </si>
  <si>
    <t>Marks Goodmacher</t>
  </si>
  <si>
    <t>Fanny Zetoun (daughter)</t>
  </si>
  <si>
    <t>Edwin Sowerby</t>
  </si>
  <si>
    <t>Jane Darwell (ex girlfriend)</t>
  </si>
  <si>
    <t>Samuel Westwood</t>
  </si>
  <si>
    <t>Lydia Westwood (wife)</t>
  </si>
  <si>
    <t>Charles Colclough</t>
  </si>
  <si>
    <t>George Henry Shenton</t>
  </si>
  <si>
    <t>George Lever</t>
  </si>
  <si>
    <t>Harriet Lever (wife)</t>
  </si>
  <si>
    <t>Jack Field</t>
  </si>
  <si>
    <t>Irene Violet Munro</t>
  </si>
  <si>
    <t>William Gray</t>
  </si>
  <si>
    <t>George Bailey</t>
  </si>
  <si>
    <t>Kate Lilian Bailey (wife)</t>
  </si>
  <si>
    <t>Frederick Quarmby</t>
  </si>
  <si>
    <t>Christine Smith (girlfriend)</t>
  </si>
  <si>
    <t>Olive Jackson</t>
  </si>
  <si>
    <t>Lester Hamilton</t>
  </si>
  <si>
    <t>Doris Appleton (girlfriend)</t>
  </si>
  <si>
    <t>Edward O'Connor</t>
  </si>
  <si>
    <t>Thomas O'Connor (son)</t>
  </si>
  <si>
    <t>James Williamson</t>
  </si>
  <si>
    <t>Mary Williamson (wife)</t>
  </si>
  <si>
    <t>William Sullivan</t>
  </si>
  <si>
    <t>Margaret Thomas</t>
  </si>
  <si>
    <t>Edward Ernest Black</t>
  </si>
  <si>
    <t>Annie Black (wife)</t>
  </si>
  <si>
    <t>Percy Atkin</t>
  </si>
  <si>
    <t>Maud Atkin (wife)</t>
  </si>
  <si>
    <t>Frederick Keeling</t>
  </si>
  <si>
    <t>11th April</t>
  </si>
  <si>
    <t>Emily Agnes Dewberry</t>
  </si>
  <si>
    <t>Edmund Tonbridge</t>
  </si>
  <si>
    <t>Margaret Evans (girlfriend)</t>
  </si>
  <si>
    <t>Hiram Thompson</t>
  </si>
  <si>
    <t>30th May</t>
  </si>
  <si>
    <t>Ellen Thompson (wife)</t>
  </si>
  <si>
    <t>Herbert Armstrong</t>
  </si>
  <si>
    <t>Katharine Mary Armstrong (wife)</t>
  </si>
  <si>
    <t>Henry Julius Jacoby</t>
  </si>
  <si>
    <t>7th June</t>
  </si>
  <si>
    <t>Alice White</t>
  </si>
  <si>
    <t>Joseph O'Sullivan</t>
  </si>
  <si>
    <t>Field Marshall Sir Henry Wilson</t>
  </si>
  <si>
    <t>Reginald Dunne</t>
  </si>
  <si>
    <t>Elijah Pountney</t>
  </si>
  <si>
    <t>Alice Gertrude Pountney (wife)</t>
  </si>
  <si>
    <t>Thomas Henry Allaway</t>
  </si>
  <si>
    <t>19th August</t>
  </si>
  <si>
    <t>Irene May Wilkins</t>
  </si>
  <si>
    <t>William Yeldham</t>
  </si>
  <si>
    <t>5th September</t>
  </si>
  <si>
    <t>George Stanley Grimshaw</t>
  </si>
  <si>
    <t>George Robinson</t>
  </si>
  <si>
    <t>Frances Florence Pacey (girlfriend)</t>
  </si>
  <si>
    <t>Frank Fowler</t>
  </si>
  <si>
    <t>Ivy Dora Prentice</t>
  </si>
  <si>
    <t>William Rider</t>
  </si>
  <si>
    <t>Rosilla Patience Barton (bigamous wife)</t>
  </si>
  <si>
    <t>George Edisbury</t>
  </si>
  <si>
    <t>3rd January</t>
  </si>
  <si>
    <t>Winifred Drinkwater</t>
  </si>
  <si>
    <t>Lee Doon</t>
  </si>
  <si>
    <t>5th January</t>
  </si>
  <si>
    <t>Sing Lee</t>
  </si>
  <si>
    <t>Percy Thompson (her husband)</t>
  </si>
  <si>
    <t>Frederick Bywaters</t>
  </si>
  <si>
    <t>28th March</t>
  </si>
  <si>
    <t>Emma Perry (sister in law)</t>
  </si>
  <si>
    <t>Daniel Cassidy</t>
  </si>
  <si>
    <t>3rd April</t>
  </si>
  <si>
    <t>Bernard Quinn (son in law)</t>
  </si>
  <si>
    <t>Bernard Pomroy</t>
  </si>
  <si>
    <t>Alice May Cheshire (girlfriend)</t>
  </si>
  <si>
    <t>Catherine Wilson</t>
  </si>
  <si>
    <t>Murders (poisoning)</t>
  </si>
  <si>
    <t>Alice Holt (Hewitt)</t>
  </si>
  <si>
    <t>Murder - mother</t>
  </si>
  <si>
    <t>Mary Ann Ashford</t>
  </si>
  <si>
    <t>Ann Lawrence</t>
  </si>
  <si>
    <t>Maidstone</t>
  </si>
  <si>
    <t>Frances Kidder</t>
  </si>
  <si>
    <t>Priscilla Biggadyke</t>
  </si>
  <si>
    <t>Husband</t>
  </si>
  <si>
    <t>Poison</t>
  </si>
  <si>
    <t>"Love" Later pardoned</t>
  </si>
  <si>
    <t>Margaret Waters</t>
  </si>
  <si>
    <t>Babies</t>
  </si>
  <si>
    <t>Gain</t>
  </si>
  <si>
    <t>Mary Ann Cotton</t>
  </si>
  <si>
    <t>Relatives</t>
  </si>
  <si>
    <t>Mary Ann Barry</t>
  </si>
  <si>
    <t>Child</t>
  </si>
  <si>
    <t>Strangling</t>
  </si>
  <si>
    <t>Nuisance</t>
  </si>
  <si>
    <t>Mary Williams</t>
  </si>
  <si>
    <t>Adults</t>
  </si>
  <si>
    <t>Francis Stewart</t>
  </si>
  <si>
    <t>Grand child</t>
  </si>
  <si>
    <t>Elizabeth Pearson</t>
  </si>
  <si>
    <t>Relative</t>
  </si>
  <si>
    <t>Selina Wadge</t>
  </si>
  <si>
    <t>Catherine Churchill</t>
  </si>
  <si>
    <t>Kate Webster</t>
  </si>
  <si>
    <t>Adult</t>
  </si>
  <si>
    <t>Axe</t>
  </si>
  <si>
    <t>Temper/Gain</t>
  </si>
  <si>
    <t>Annie Tooke</t>
  </si>
  <si>
    <t>Louisa Jane Taylor</t>
  </si>
  <si>
    <t>Catherine Flanagan</t>
  </si>
  <si>
    <t>Margaret Higgins</t>
  </si>
  <si>
    <t>Mary Lefley</t>
  </si>
  <si>
    <t>Mary Ann Britland</t>
  </si>
  <si>
    <t>Adult female</t>
  </si>
  <si>
    <t>"Love"</t>
  </si>
  <si>
    <t>Elizabeth Berry</t>
  </si>
  <si>
    <t>Daughter</t>
  </si>
  <si>
    <t>Jessie King</t>
  </si>
  <si>
    <t>Children</t>
  </si>
  <si>
    <t xml:space="preserve">Gain </t>
  </si>
  <si>
    <t>Mary Pearcey</t>
  </si>
  <si>
    <t>Adult/child</t>
  </si>
  <si>
    <t>Cut/Suffocation</t>
  </si>
  <si>
    <t>Margaret Walber</t>
  </si>
  <si>
    <t>Amelia Dyer</t>
  </si>
  <si>
    <t>Mary Ansell</t>
  </si>
  <si>
    <t>Adult relative</t>
  </si>
  <si>
    <t>Louise Masset</t>
  </si>
  <si>
    <t>Battered</t>
  </si>
  <si>
    <t>Ada Chard-Williams</t>
  </si>
  <si>
    <t>Drowning</t>
  </si>
  <si>
    <t>Mary Daly</t>
  </si>
  <si>
    <t>Annie Walters</t>
  </si>
  <si>
    <t>Strangling/Poison</t>
  </si>
  <si>
    <t>Amelia Sach</t>
  </si>
  <si>
    <t>Emily Swann</t>
  </si>
  <si>
    <t>Battery</t>
  </si>
  <si>
    <t>Edith Thompson</t>
  </si>
  <si>
    <t>Stabbing</t>
  </si>
  <si>
    <t>Susan Newell</t>
  </si>
  <si>
    <t xml:space="preserve">strangled newspaper boy John Johnston </t>
  </si>
  <si>
    <t>Annie Walsh</t>
  </si>
  <si>
    <t>Louie Calvert</t>
  </si>
  <si>
    <t>Ethel Major</t>
  </si>
  <si>
    <t>Dorothea Waddingham</t>
  </si>
  <si>
    <t>Charlotte Bryant</t>
  </si>
  <si>
    <t>Margaret Allen</t>
  </si>
  <si>
    <t>No obvious</t>
  </si>
  <si>
    <t>Louisa Merrifield</t>
  </si>
  <si>
    <t>Employer</t>
  </si>
  <si>
    <t>Styllou Christofi</t>
  </si>
  <si>
    <t>Jealousy</t>
  </si>
  <si>
    <t>Ruth Ellis</t>
  </si>
  <si>
    <t>Boyfriend</t>
  </si>
  <si>
    <t>Shooting</t>
  </si>
  <si>
    <t>men</t>
  </si>
  <si>
    <t>women</t>
  </si>
  <si>
    <t>1690-1713</t>
  </si>
  <si>
    <t>1714-1750</t>
  </si>
  <si>
    <t>executions</t>
  </si>
  <si>
    <t>1806-10</t>
  </si>
  <si>
    <t>1811-15</t>
  </si>
  <si>
    <t>1816-20</t>
  </si>
  <si>
    <t>1821-5</t>
  </si>
  <si>
    <t>1826-30</t>
  </si>
  <si>
    <t>1831-5</t>
  </si>
  <si>
    <t>1836-40</t>
  </si>
  <si>
    <t>King, property offenders</t>
  </si>
  <si>
    <t>Old Bailey, 1791-1822, share of reprieves, property offenders</t>
  </si>
  <si>
    <t>male</t>
  </si>
  <si>
    <t>female</t>
  </si>
  <si>
    <t>sentenced to death and reprieved (%)</t>
  </si>
  <si>
    <t>Home Circuit, property offenders 1782-1800</t>
  </si>
  <si>
    <t>hanged (%)</t>
  </si>
  <si>
    <t>males</t>
  </si>
  <si>
    <t>females</t>
  </si>
  <si>
    <t>sample size</t>
  </si>
  <si>
    <t>Surrey, 1776-1802</t>
  </si>
  <si>
    <t>Essex, property crimes 1740-1805</t>
  </si>
  <si>
    <t>home circuit, 1782-1827</t>
  </si>
  <si>
    <t>Lancaster, 1798-1818</t>
  </si>
  <si>
    <t>convicted</t>
  </si>
  <si>
    <t>executed</t>
  </si>
  <si>
    <t>total</t>
  </si>
  <si>
    <t>year</t>
  </si>
  <si>
    <t>Gatrell</t>
  </si>
  <si>
    <t>property offenses</t>
  </si>
  <si>
    <t xml:space="preserve">men </t>
  </si>
  <si>
    <t>PP</t>
  </si>
  <si>
    <t>England and Wales</t>
  </si>
  <si>
    <t>CP UK</t>
  </si>
  <si>
    <t>Wilson</t>
  </si>
  <si>
    <t>1822-26</t>
  </si>
  <si>
    <t>1827-31</t>
  </si>
  <si>
    <t>PP1846</t>
  </si>
  <si>
    <t>PP1839</t>
  </si>
  <si>
    <t>1829-33</t>
  </si>
  <si>
    <t>PP1832</t>
  </si>
  <si>
    <t>PP1827</t>
  </si>
  <si>
    <t>PP1826</t>
  </si>
  <si>
    <t xml:space="preserve">CP UK: </t>
  </si>
  <si>
    <t>Isle of Man</t>
  </si>
  <si>
    <t>Margaret Lennox</t>
  </si>
  <si>
    <t>Rhoda Willis</t>
  </si>
  <si>
    <t>year-execution</t>
  </si>
  <si>
    <t>month-execution</t>
  </si>
  <si>
    <t>day-execution</t>
  </si>
  <si>
    <t>place</t>
  </si>
  <si>
    <t>person</t>
  </si>
  <si>
    <t>age</t>
  </si>
  <si>
    <t>crime</t>
  </si>
  <si>
    <t>victim</t>
  </si>
  <si>
    <t>method</t>
  </si>
  <si>
    <t>motive alleged</t>
  </si>
  <si>
    <t>source and notes</t>
  </si>
  <si>
    <t>Women executed in the United Kingdom from 1800</t>
  </si>
  <si>
    <t>Compiled from Clark-Mossop rosters at</t>
  </si>
  <si>
    <t>http://www.capitalpunishmentuk.org/fempublic.html</t>
  </si>
  <si>
    <t>http://www.capitalpunishmentuk.org/femhang.html</t>
  </si>
  <si>
    <t>date</t>
  </si>
  <si>
    <t>county</t>
  </si>
  <si>
    <t>name</t>
  </si>
  <si>
    <t>sex</t>
  </si>
  <si>
    <t>crime/victim</t>
  </si>
  <si>
    <t>02/05/1837</t>
  </si>
  <si>
    <t>London &amp; Middlesex</t>
  </si>
  <si>
    <t>James Greenacre</t>
  </si>
  <si>
    <t>Mrs Brown</t>
  </si>
  <si>
    <t>07/03/1837</t>
  </si>
  <si>
    <t>John Pegsworth</t>
  </si>
  <si>
    <t>John Ready</t>
  </si>
  <si>
    <t>12/08/1837</t>
  </si>
  <si>
    <t>Yorkshire</t>
  </si>
  <si>
    <t>Thomas Williams</t>
  </si>
  <si>
    <t>Thomas Froggatt</t>
  </si>
  <si>
    <t>15/04/1837</t>
  </si>
  <si>
    <t>Gloucestershire</t>
  </si>
  <si>
    <t>Charles Bartlett</t>
  </si>
  <si>
    <t>Mary Lewis, m-in-law</t>
  </si>
  <si>
    <t>23/03/1837</t>
  </si>
  <si>
    <t>Worcestershire</t>
  </si>
  <si>
    <t>Worcester</t>
  </si>
  <si>
    <t>William Lightband</t>
  </si>
  <si>
    <t>Joseph Hawkins</t>
  </si>
  <si>
    <t>29/04/1837</t>
  </si>
  <si>
    <t>Norfolk</t>
  </si>
  <si>
    <t>Norwich Castle</t>
  </si>
  <si>
    <t>George Timms</t>
  </si>
  <si>
    <t>Murder - victim unknown</t>
  </si>
  <si>
    <t>John Smith (Day)</t>
  </si>
  <si>
    <t xml:space="preserve">Hannah Mansfield </t>
  </si>
  <si>
    <t>31/03/1837</t>
  </si>
  <si>
    <t>Buckinghamshire</t>
  </si>
  <si>
    <t>Thomas Bates</t>
  </si>
  <si>
    <t xml:space="preserve">Col. Hammer's gamekeeper </t>
  </si>
  <si>
    <t>05/05/1838</t>
  </si>
  <si>
    <t>Staffordshire</t>
  </si>
  <si>
    <t>06/09/1838</t>
  </si>
  <si>
    <t>Wiltshire</t>
  </si>
  <si>
    <t>George Maskeleyne</t>
  </si>
  <si>
    <t>Att. murder Br. Rumbold</t>
  </si>
  <si>
    <t>14/03/1838</t>
  </si>
  <si>
    <t>Hertfordshire</t>
  </si>
  <si>
    <t>George Fletcher</t>
  </si>
  <si>
    <t>William Bennett</t>
  </si>
  <si>
    <t>William Roach</t>
  </si>
  <si>
    <t>21/04/1838</t>
  </si>
  <si>
    <t>Lancashire</t>
  </si>
  <si>
    <t>Liverpool (Kirkdale)</t>
  </si>
  <si>
    <t>William Hill</t>
  </si>
  <si>
    <t>Murder woman</t>
  </si>
  <si>
    <t>24/08/1838</t>
  </si>
  <si>
    <t>Warwickshire</t>
  </si>
  <si>
    <t>William Devey</t>
  </si>
  <si>
    <t>Mr Davenport</t>
  </si>
  <si>
    <t>04/07/1839</t>
  </si>
  <si>
    <t>Kent</t>
  </si>
  <si>
    <t>George Willis</t>
  </si>
  <si>
    <t>Sgt. major</t>
  </si>
  <si>
    <t>04/09/1839</t>
  </si>
  <si>
    <t>Somerset</t>
  </si>
  <si>
    <t>Ilchester (last)</t>
  </si>
  <si>
    <t>Charles Wakely</t>
  </si>
  <si>
    <t>Elizabeth Payne</t>
  </si>
  <si>
    <t>08/07/1839</t>
  </si>
  <si>
    <t>William Marchant</t>
  </si>
  <si>
    <t>Elizabeth Paynton</t>
  </si>
  <si>
    <t>13/03/1839</t>
  </si>
  <si>
    <t>Hertford (last public)</t>
  </si>
  <si>
    <t>Thomas Taylor</t>
  </si>
  <si>
    <t xml:space="preserve">William Bennett </t>
  </si>
  <si>
    <t>16/08/1839</t>
  </si>
  <si>
    <t>Jacob Ehlert</t>
  </si>
  <si>
    <t>Capt John Fdk. Berkholtz</t>
  </si>
  <si>
    <t>16/12/1839</t>
  </si>
  <si>
    <t>William Lees</t>
  </si>
  <si>
    <t>Wife</t>
  </si>
  <si>
    <t>20/04/1839</t>
  </si>
  <si>
    <t>Frederick Lock</t>
  </si>
  <si>
    <t>12th April</t>
  </si>
  <si>
    <t>Florence Alice Kitching (girlfriend)</t>
  </si>
  <si>
    <t>Frederick Browne</t>
  </si>
  <si>
    <t>PC George William Gutteridge</t>
  </si>
  <si>
    <t>William Kennedy</t>
  </si>
  <si>
    <t>Frederick Stewart</t>
  </si>
  <si>
    <t>6th June</t>
  </si>
  <si>
    <t>Alfred Charles Bertram Webb</t>
  </si>
  <si>
    <t>Walter Brooks</t>
  </si>
  <si>
    <t>28th June</t>
  </si>
  <si>
    <t>Beatrice Brooks (wife), Alfred Moore</t>
  </si>
  <si>
    <t>Albert Absalom</t>
  </si>
  <si>
    <t>25th July</t>
  </si>
  <si>
    <t>Mary Alice Reed (girlfriend)</t>
  </si>
  <si>
    <t>William Maynard</t>
  </si>
  <si>
    <t>Richard Francis Roadley</t>
  </si>
  <si>
    <t>Norman Elliott</t>
  </si>
  <si>
    <t>William Byland Abbey</t>
  </si>
  <si>
    <t>William Benson</t>
  </si>
  <si>
    <t>Charlotte Alice Harber (girlfriend)</t>
  </si>
  <si>
    <t>Chung Yi Miao</t>
  </si>
  <si>
    <t>Wai Sheung Sui (wife)</t>
  </si>
  <si>
    <t>Trevor Edwards</t>
  </si>
  <si>
    <t>11th December</t>
  </si>
  <si>
    <t>Elsie Cook (girlfriend)</t>
  </si>
  <si>
    <t>Charles Conlin</t>
  </si>
  <si>
    <t>Thomas Kirby, Emily Kirby (grandparents)</t>
  </si>
  <si>
    <t>Frank Hollington</t>
  </si>
  <si>
    <t>20th February</t>
  </si>
  <si>
    <t>Annie Elizabeth Hatton (girlfriend)</t>
  </si>
  <si>
    <t>William John Holmyard</t>
  </si>
  <si>
    <t>William Holmyard (grandfather)</t>
  </si>
  <si>
    <t>Joseph Clarke</t>
  </si>
  <si>
    <t>Alice Fontaine</t>
  </si>
  <si>
    <t>George Cartledge</t>
  </si>
  <si>
    <t>4th April</t>
  </si>
  <si>
    <t>Ellen Cartledge (wife)</t>
  </si>
  <si>
    <t>Mary Annie Johnson (wife)</t>
  </si>
  <si>
    <t>Arthur Raveney</t>
  </si>
  <si>
    <t>Leslie Godfrey White</t>
  </si>
  <si>
    <t>John Maguire</t>
  </si>
  <si>
    <t>Ellen Maguire (wife)</t>
  </si>
  <si>
    <t>Sidney Harry Fox</t>
  </si>
  <si>
    <t>Rosalie Fox (mother)</t>
  </si>
  <si>
    <t>William Podmore</t>
  </si>
  <si>
    <t>Vivian Messiter</t>
  </si>
  <si>
    <t>Albert Marjeram</t>
  </si>
  <si>
    <t>11th June</t>
  </si>
  <si>
    <t>Edith May Parker</t>
  </si>
  <si>
    <t>Victor Betts</t>
  </si>
  <si>
    <t>William Thomas Andrews</t>
  </si>
  <si>
    <t>Frederick Gill</t>
  </si>
  <si>
    <t>Oliver Preston</t>
  </si>
  <si>
    <t>Alfred Rouse</t>
  </si>
  <si>
    <t>Unknown man</t>
  </si>
  <si>
    <t>Francis Land</t>
  </si>
  <si>
    <t>Sarah Ellen Johnson (girlfriend)</t>
  </si>
  <si>
    <t>Alex Anastassiou</t>
  </si>
  <si>
    <t>3rd June</t>
  </si>
  <si>
    <t>Evelyn Victoria Holt (girlfriend)</t>
  </si>
  <si>
    <t>William Shelley</t>
  </si>
  <si>
    <t>Herbert William Ayres</t>
  </si>
  <si>
    <t>Oliver Newman</t>
  </si>
  <si>
    <t>William Corbett</t>
  </si>
  <si>
    <t>Ethel Louisa Corbett (wife)</t>
  </si>
  <si>
    <t>Henry Seymour</t>
  </si>
  <si>
    <t>Mr Burdon</t>
  </si>
  <si>
    <t>16/03/1841</t>
  </si>
  <si>
    <t>James Taylor</t>
  </si>
  <si>
    <t>20/12/1841</t>
  </si>
  <si>
    <t>Job John Ward</t>
  </si>
  <si>
    <t>Timothy Easted, (infant)</t>
  </si>
  <si>
    <t>24/04/1841</t>
  </si>
  <si>
    <t>Cheshire</t>
  </si>
  <si>
    <t>Bartholomew Murray</t>
  </si>
  <si>
    <t>Joseph &amp; Mary Cooke</t>
  </si>
  <si>
    <t>02/04/1842</t>
  </si>
  <si>
    <t>John Williams</t>
  </si>
  <si>
    <t>Emma Evans</t>
  </si>
  <si>
    <t>Joseph Wilkes</t>
  </si>
  <si>
    <t>Matthew Adams</t>
  </si>
  <si>
    <t>03/09/1842</t>
  </si>
  <si>
    <t>Francis Bradley</t>
  </si>
  <si>
    <t>04/07/1842</t>
  </si>
  <si>
    <t>Thomas Cooper</t>
  </si>
  <si>
    <t>Policeman</t>
  </si>
  <si>
    <t>09/04/1842</t>
  </si>
  <si>
    <t>Robert Nall</t>
  </si>
  <si>
    <t>Wife - Mary</t>
  </si>
  <si>
    <t>Jonathan Taylor</t>
  </si>
  <si>
    <t>Wife - Ellen</t>
  </si>
  <si>
    <t>23/03/1842</t>
  </si>
  <si>
    <t>John Jones</t>
  </si>
  <si>
    <t>Mary Halkin</t>
  </si>
  <si>
    <t>23/05/1842</t>
  </si>
  <si>
    <t>Daniel Good</t>
  </si>
  <si>
    <t>23/07/1842</t>
  </si>
  <si>
    <t>Glamorgan</t>
  </si>
  <si>
    <t>Cardiff</t>
  </si>
  <si>
    <t>Richard Evans</t>
  </si>
  <si>
    <t>02/09/1843</t>
  </si>
  <si>
    <t>James Jones</t>
  </si>
  <si>
    <t>Wife - Elizabeth</t>
  </si>
  <si>
    <t>05/08/1843</t>
  </si>
  <si>
    <t>Bedfordshire</t>
  </si>
  <si>
    <t>Sarah Dazeley</t>
  </si>
  <si>
    <t>06/05/1843</t>
  </si>
  <si>
    <t>Wilmot Buckley</t>
  </si>
  <si>
    <t>Stepson</t>
  </si>
  <si>
    <t>17/03/1843</t>
  </si>
  <si>
    <t>Lincolnshire</t>
  </si>
  <si>
    <t>Thomas Johnson</t>
  </si>
  <si>
    <t>Elizabeth Evison</t>
  </si>
  <si>
    <t>24/04/1843</t>
  </si>
  <si>
    <t>Monmouthshire</t>
  </si>
  <si>
    <t>Edward Rees</t>
  </si>
  <si>
    <t>Mary Moxley</t>
  </si>
  <si>
    <t>26/08/1843</t>
  </si>
  <si>
    <t>Charles Higginson</t>
  </si>
  <si>
    <t>Son (5)</t>
  </si>
  <si>
    <t>31/03/1843</t>
  </si>
  <si>
    <t>Derbyshire</t>
  </si>
  <si>
    <t>William Bland</t>
  </si>
  <si>
    <t>Miss Goddard</t>
  </si>
  <si>
    <t>Samuel Bonsell &amp;</t>
  </si>
  <si>
    <t xml:space="preserve">John Hulme,  </t>
  </si>
  <si>
    <t>02/08/1844</t>
  </si>
  <si>
    <t>04/09/1844</t>
  </si>
  <si>
    <t>Joel Fisher</t>
  </si>
  <si>
    <t>06/04/1844</t>
  </si>
  <si>
    <t>Horsham (last)</t>
  </si>
  <si>
    <t>John Lawrence</t>
  </si>
  <si>
    <t xml:space="preserve">Police Superintendent Solomon </t>
  </si>
  <si>
    <t>07/08/1844</t>
  </si>
  <si>
    <t>William Saville</t>
  </si>
  <si>
    <t>Wife &amp; 3 children</t>
  </si>
  <si>
    <t>12/08/1844</t>
  </si>
  <si>
    <t>Matthew Weeks</t>
  </si>
  <si>
    <t>Charlotte Dymond</t>
  </si>
  <si>
    <t>13/01/1844</t>
  </si>
  <si>
    <t>17/08/1844</t>
  </si>
  <si>
    <t>William Beards</t>
  </si>
  <si>
    <t>Elizabeth Griffiths</t>
  </si>
  <si>
    <t>20/01/1844</t>
  </si>
  <si>
    <t>Joseph Dobson</t>
  </si>
  <si>
    <t>John Roberts</t>
  </si>
  <si>
    <t>Richard Kenyon, gamekeeper</t>
  </si>
  <si>
    <t>23/08/1844</t>
  </si>
  <si>
    <t>Newcastle Town Moor (last)</t>
  </si>
  <si>
    <t>Mark Sherwood</t>
  </si>
  <si>
    <t>27/05/1844</t>
  </si>
  <si>
    <t>William Crouch</t>
  </si>
  <si>
    <t>28/12/1844</t>
  </si>
  <si>
    <t>William Kendrew</t>
  </si>
  <si>
    <t>Mr Inchbold</t>
  </si>
  <si>
    <t>Mary Galop</t>
  </si>
  <si>
    <t>02/06/1845</t>
  </si>
  <si>
    <t>Joseph Connor</t>
  </si>
  <si>
    <t>Mary Brothers</t>
  </si>
  <si>
    <t>04/01/1845</t>
  </si>
  <si>
    <t>George Evans</t>
  </si>
  <si>
    <t>Mrs Miller</t>
  </si>
  <si>
    <t>Thomas Stew</t>
  </si>
  <si>
    <t>Ann Nolan</t>
  </si>
  <si>
    <t>05/04/1845</t>
  </si>
  <si>
    <t>John Brough</t>
  </si>
  <si>
    <t>Thomas (brother)</t>
  </si>
  <si>
    <t>10/04/1845</t>
  </si>
  <si>
    <t>Wales</t>
  </si>
  <si>
    <t>Brecon</t>
  </si>
  <si>
    <t>Thomas Thomas</t>
  </si>
  <si>
    <t>David Lewis</t>
  </si>
  <si>
    <t>11/01/1845</t>
  </si>
  <si>
    <t>Suffolk</t>
  </si>
  <si>
    <t>Son</t>
  </si>
  <si>
    <t>11/08/1845</t>
  </si>
  <si>
    <t>Benjamin Ellison</t>
  </si>
  <si>
    <t>Elizabeth Ruth Seaman</t>
  </si>
  <si>
    <t>18/04/1845</t>
  </si>
  <si>
    <t>James Crawley</t>
  </si>
  <si>
    <t>William Tibley</t>
  </si>
  <si>
    <t>22/03/1845</t>
  </si>
  <si>
    <t>Berkshire</t>
  </si>
  <si>
    <t>Reading</t>
  </si>
  <si>
    <t>Thomas Jennings</t>
  </si>
  <si>
    <t>Poisoned his child</t>
  </si>
  <si>
    <t>23/04/1845</t>
  </si>
  <si>
    <t>Brother</t>
  </si>
  <si>
    <t>24/03/1845</t>
  </si>
  <si>
    <t>James Tapping</t>
  </si>
  <si>
    <t>Emma Whiter</t>
  </si>
  <si>
    <t>25/01/1845</t>
  </si>
  <si>
    <t>Paul Downing &amp;</t>
  </si>
  <si>
    <t>William Howell</t>
  </si>
  <si>
    <t>James M'Fadden</t>
  </si>
  <si>
    <t>Charles Powys</t>
  </si>
  <si>
    <t>28/03/1845</t>
  </si>
  <si>
    <t>John Tawell</t>
  </si>
  <si>
    <t>Sarah Hart</t>
  </si>
  <si>
    <t>28/04/1845</t>
  </si>
  <si>
    <t>Thomas Hooker</t>
  </si>
  <si>
    <t>Mr. DeLa Rue</t>
  </si>
  <si>
    <t>01/04/1846</t>
  </si>
  <si>
    <t>Leicestershire</t>
  </si>
  <si>
    <t>William Hubbard</t>
  </si>
  <si>
    <t>05/01/1846</t>
  </si>
  <si>
    <t>Surrey</t>
  </si>
  <si>
    <t>Samuel Quennel</t>
  </si>
  <si>
    <t>Daniel Fitzgerald</t>
  </si>
  <si>
    <t>Mrs Mundell</t>
  </si>
  <si>
    <t>08/08/1846</t>
  </si>
  <si>
    <t>John Rodda</t>
  </si>
  <si>
    <t>Daughter - Mary</t>
  </si>
  <si>
    <t>11/04/1846</t>
  </si>
  <si>
    <t>Samuel Yarham</t>
  </si>
  <si>
    <t>Harriet Candler</t>
  </si>
  <si>
    <t>18/03/1846</t>
  </si>
  <si>
    <t>Northumberland</t>
  </si>
  <si>
    <t>Morpeth</t>
  </si>
  <si>
    <t>Ralph Joicey</t>
  </si>
  <si>
    <t>20/03/1846</t>
  </si>
  <si>
    <t>William Spicer</t>
  </si>
  <si>
    <t>30/03/1846</t>
  </si>
  <si>
    <t>Thomas Wix</t>
  </si>
  <si>
    <t>01/04/1847</t>
  </si>
  <si>
    <t>John Platts</t>
  </si>
  <si>
    <t>George Collis</t>
  </si>
  <si>
    <t>03/07/1847</t>
  </si>
  <si>
    <t>Lincoln</t>
  </si>
  <si>
    <t xml:space="preserve">Mary Ann Milner </t>
  </si>
  <si>
    <t>hanged herself in her cell on the eve of her execution on the 30th of July at Lincoln Castle.</t>
  </si>
  <si>
    <t>07/10/1847</t>
  </si>
  <si>
    <t>John Hutchings</t>
  </si>
  <si>
    <t>17/03/1847</t>
  </si>
  <si>
    <t>Morpeth (last public)</t>
  </si>
  <si>
    <t>James Walsh</t>
  </si>
  <si>
    <t>Thomas Proud</t>
  </si>
  <si>
    <t>George Matthews</t>
  </si>
  <si>
    <t>Daniel Hives</t>
  </si>
  <si>
    <t>17/04/1847</t>
  </si>
  <si>
    <t>21/08/1847</t>
  </si>
  <si>
    <t>Cumberland</t>
  </si>
  <si>
    <t>Carlisle</t>
  </si>
  <si>
    <t>John Thompson</t>
  </si>
  <si>
    <t>02/08/1848</t>
  </si>
  <si>
    <t>Hampshire</t>
  </si>
  <si>
    <t>William Atter</t>
  </si>
  <si>
    <t>O'Connor</t>
  </si>
  <si>
    <t>08/01/1848</t>
  </si>
  <si>
    <t>Patrick Reid</t>
  </si>
  <si>
    <t>Caroline Ellis</t>
  </si>
  <si>
    <t>10/01/1848</t>
  </si>
  <si>
    <t>Thomas Sale</t>
  </si>
  <si>
    <t>13/05/1848</t>
  </si>
  <si>
    <t>Micheal Stokes</t>
  </si>
  <si>
    <t>Mary Ann Garrad</t>
  </si>
  <si>
    <t>14/04/1848</t>
  </si>
  <si>
    <t>Matthew Davis</t>
  </si>
  <si>
    <t>14/08/1848</t>
  </si>
  <si>
    <t>William Constable (half brother)</t>
  </si>
  <si>
    <t>16/09/1848</t>
  </si>
  <si>
    <t>William Adams</t>
  </si>
  <si>
    <t>21/02/1848</t>
  </si>
  <si>
    <t>Step-daughter</t>
  </si>
  <si>
    <t>22/04/1848</t>
  </si>
  <si>
    <t>William Bates</t>
  </si>
  <si>
    <t>William Wyatt</t>
  </si>
  <si>
    <t>24/07/1848</t>
  </si>
  <si>
    <t>William Hewson</t>
  </si>
  <si>
    <t>William Woodhouse</t>
  </si>
  <si>
    <t>25/03/1848</t>
  </si>
  <si>
    <t>William Thompson</t>
  </si>
  <si>
    <t>John Shirley</t>
  </si>
  <si>
    <t>28/08/1848</t>
  </si>
  <si>
    <t>Matthias Kelly</t>
  </si>
  <si>
    <t>Agnes Hill</t>
  </si>
  <si>
    <t>06/01/1849</t>
  </si>
  <si>
    <t>James Kelly</t>
  </si>
  <si>
    <t>Murder sweetheart</t>
  </si>
  <si>
    <t>Thomas Malkin</t>
  </si>
  <si>
    <t>Esther Hannan</t>
  </si>
  <si>
    <t>09/04/1849</t>
  </si>
  <si>
    <t>Devonshire</t>
  </si>
  <si>
    <t>James Landrick</t>
  </si>
  <si>
    <t>Mrs Grace Holman</t>
  </si>
  <si>
    <t>09/08/1849</t>
  </si>
  <si>
    <t>Coventry City (last)</t>
  </si>
  <si>
    <t>11/04/1849</t>
  </si>
  <si>
    <t>James Griffiths</t>
  </si>
  <si>
    <t>Thomas Edwards</t>
  </si>
  <si>
    <t>13/11/1849</t>
  </si>
  <si>
    <t>Patrick O'Connor</t>
  </si>
  <si>
    <t xml:space="preserve">Frederick Manning &amp; </t>
  </si>
  <si>
    <t>15/09/1849</t>
  </si>
  <si>
    <t>John Wilson</t>
  </si>
  <si>
    <t>Mrs Hinrickson</t>
  </si>
  <si>
    <t>20/04/1849</t>
  </si>
  <si>
    <t>Bristol City (last)</t>
  </si>
  <si>
    <t>Miss Jefferies</t>
  </si>
  <si>
    <t>21/04/1849</t>
  </si>
  <si>
    <t>James Rush</t>
  </si>
  <si>
    <t>Isaac Jermy</t>
  </si>
  <si>
    <t>21/08/1849</t>
  </si>
  <si>
    <t>23/08/1849</t>
  </si>
  <si>
    <t>Infant son</t>
  </si>
  <si>
    <t>26/03/1849</t>
  </si>
  <si>
    <t>Robert Pulley</t>
  </si>
  <si>
    <t>Mary Straight (15)</t>
  </si>
  <si>
    <t>27/03/1849</t>
  </si>
  <si>
    <t>John Smith</t>
  </si>
  <si>
    <t>Eleanor Lawrence</t>
  </si>
  <si>
    <t>27/07/1849</t>
  </si>
  <si>
    <t>John Ward</t>
  </si>
  <si>
    <t>28/03/1849</t>
  </si>
  <si>
    <t>George Millen</t>
  </si>
  <si>
    <t>Mr Law (82)</t>
  </si>
  <si>
    <t>31/03/1849</t>
  </si>
  <si>
    <t>George Howe</t>
  </si>
  <si>
    <t>13/04/1850</t>
  </si>
  <si>
    <t>Cambridgeshire</t>
  </si>
  <si>
    <t>Mary Reeder</t>
  </si>
  <si>
    <t>Sister/wife -Susan Lucas</t>
  </si>
  <si>
    <t>Elias Lucas</t>
  </si>
  <si>
    <t>17/08/1850</t>
  </si>
  <si>
    <t>William Ross</t>
  </si>
  <si>
    <t>23/08/1850</t>
  </si>
  <si>
    <t>Patrick Sullivan</t>
  </si>
  <si>
    <t>Jane Lewis</t>
  </si>
  <si>
    <t>Maurice Murphy  &amp;</t>
  </si>
  <si>
    <t>24/08/1850</t>
  </si>
  <si>
    <t>Patrick Forbes</t>
  </si>
  <si>
    <t>15/04/1851</t>
  </si>
  <si>
    <t xml:space="preserve">Levi Harwood &amp; </t>
  </si>
  <si>
    <t>Margaret Knight (ex girlfriend)</t>
  </si>
  <si>
    <t>Eli Richards</t>
  </si>
  <si>
    <t>19th September</t>
  </si>
  <si>
    <t>Jane Turner</t>
  </si>
  <si>
    <t>Antonio Mancini</t>
  </si>
  <si>
    <t>Harry Distleman</t>
  </si>
  <si>
    <t>Lionel Watson</t>
  </si>
  <si>
    <t>Phyllis Crocker, Eileen Crocker (wife/daughter)</t>
  </si>
  <si>
    <t>John Ernest Smith</t>
  </si>
  <si>
    <t>Christina Dicksee (girlfriend)</t>
  </si>
  <si>
    <t>Thomas Thorpe</t>
  </si>
  <si>
    <t>Nellie Thorpe (wife)</t>
  </si>
  <si>
    <t>Arthur Peach</t>
  </si>
  <si>
    <t>30th January</t>
  </si>
  <si>
    <t>Kitty Lyon</t>
  </si>
  <si>
    <t>Harold Trevor</t>
  </si>
  <si>
    <t>11th March</t>
  </si>
  <si>
    <t>Theodora Greenhill</t>
  </si>
  <si>
    <t>David Williams</t>
  </si>
  <si>
    <t>Elizabeth Smith (girlfriend)</t>
  </si>
  <si>
    <t>Cyril Johnson</t>
  </si>
  <si>
    <t>Maggie Small</t>
  </si>
  <si>
    <t>Frederick Austin</t>
  </si>
  <si>
    <t>30th April</t>
  </si>
  <si>
    <t>Lillian Austin (wife)</t>
  </si>
  <si>
    <t>Harold Hill</t>
  </si>
  <si>
    <t>1st May</t>
  </si>
  <si>
    <t>Doreen Hearne, Kathleen Trundell</t>
  </si>
  <si>
    <t>Douglas Edmondson</t>
  </si>
  <si>
    <t>Imeldred Osliff (girlfriend)</t>
  </si>
  <si>
    <t>Gordon Cummins</t>
  </si>
  <si>
    <t>Evelyn Hamilton, Evelyn Oatley, Margaret Lowe &amp; Doris Jouannet</t>
  </si>
  <si>
    <t>Arthurerson</t>
  </si>
  <si>
    <t>Pauline Barker (ex girlfriend)</t>
  </si>
  <si>
    <t>George Silverosa</t>
  </si>
  <si>
    <t>Leonard Moules</t>
  </si>
  <si>
    <t>Samuel Dashwood</t>
  </si>
  <si>
    <t>Harold Merry</t>
  </si>
  <si>
    <t>Joyce Dixon (girlfriend)</t>
  </si>
  <si>
    <t>Patrick Kingston</t>
  </si>
  <si>
    <t>6th October</t>
  </si>
  <si>
    <t>Sheila Wilson</t>
  </si>
  <si>
    <t>William Collins</t>
  </si>
  <si>
    <t>28th October</t>
  </si>
  <si>
    <t>Margaret Rice</t>
  </si>
  <si>
    <t>Herbert Bounds</t>
  </si>
  <si>
    <t>Elizabeth Bounds (wife)</t>
  </si>
  <si>
    <t>Harry Dobkin</t>
  </si>
  <si>
    <t>Rachel Dobkin (wife)</t>
  </si>
  <si>
    <t>Ronald Roberts</t>
  </si>
  <si>
    <t>Nellie Pearson</t>
  </si>
  <si>
    <t>Ann Wade</t>
  </si>
  <si>
    <t>Dudley Rayner</t>
  </si>
  <si>
    <t>Josephine Rayner (wife)</t>
  </si>
  <si>
    <t>Gordon Trenoweth</t>
  </si>
  <si>
    <t>Albert Bateman</t>
  </si>
  <si>
    <t>August Sangret</t>
  </si>
  <si>
    <t>Joan Wolfe (girlfriend)</t>
  </si>
  <si>
    <t>Charles Raymond</t>
  </si>
  <si>
    <t>Marguerite Burge</t>
  </si>
  <si>
    <t>William Quayle</t>
  </si>
  <si>
    <t>Vera Clarke</t>
  </si>
  <si>
    <t>Gerald Roe</t>
  </si>
  <si>
    <t>Elsie Roe (wife)</t>
  </si>
  <si>
    <t>Trevor Elvin</t>
  </si>
  <si>
    <t>Violet Wakefield (girlfriend)</t>
  </si>
  <si>
    <t>Charles Gauthier</t>
  </si>
  <si>
    <t>24th September</t>
  </si>
  <si>
    <t>Annette Pepper (girlfriend)</t>
  </si>
  <si>
    <t>Terence Casey</t>
  </si>
  <si>
    <t>Bridget Mitton</t>
  </si>
  <si>
    <t>Charles Koopman</t>
  </si>
  <si>
    <t>Gladys Brewer, Shirley Brewer</t>
  </si>
  <si>
    <t>John Dorgan</t>
  </si>
  <si>
    <t>Florence Dorgan (wife)</t>
  </si>
  <si>
    <t>Thomas James</t>
  </si>
  <si>
    <t>Gwendoline Sweeney</t>
  </si>
  <si>
    <t>Christos Georghiou</t>
  </si>
  <si>
    <t>Savvas Demetriades</t>
  </si>
  <si>
    <t>Mervin McEwen</t>
  </si>
  <si>
    <t>Mark Turner</t>
  </si>
  <si>
    <t>Ernest Digby</t>
  </si>
  <si>
    <t>Dawn Digby (daughter)</t>
  </si>
  <si>
    <t>Sidney Delasalle</t>
  </si>
  <si>
    <t>Ronald Murphy</t>
  </si>
  <si>
    <t>Ernest Kemp</t>
  </si>
  <si>
    <t>Iris Deeley</t>
  </si>
  <si>
    <t>John Davidson</t>
  </si>
  <si>
    <t>Gladys Appleton</t>
  </si>
  <si>
    <t>James Galbraith</t>
  </si>
  <si>
    <t>James Percey</t>
  </si>
  <si>
    <t>William Meffen</t>
  </si>
  <si>
    <t>Winifred Stanley (step daughter)</t>
  </si>
  <si>
    <t>William Cowle</t>
  </si>
  <si>
    <t>Nora Payne (ex girlfriend)</t>
  </si>
  <si>
    <t>Horace Gordon</t>
  </si>
  <si>
    <t>Dorothy Hillman</t>
  </si>
  <si>
    <t>Andrew Brown</t>
  </si>
  <si>
    <t>Amelia Knowles</t>
  </si>
  <si>
    <t>Arthur Thompson</t>
  </si>
  <si>
    <t>Jane Coulton</t>
  </si>
  <si>
    <t>Karl Hulten</t>
  </si>
  <si>
    <t>George Heath</t>
  </si>
  <si>
    <t>Arthur Heys</t>
  </si>
  <si>
    <t>Winifred Evans</t>
  </si>
  <si>
    <t>Howard Grossley</t>
  </si>
  <si>
    <t>Lily Griffiths (girlfriend)</t>
  </si>
  <si>
    <t>Thomas Richardson</t>
  </si>
  <si>
    <t>7th September</t>
  </si>
  <si>
    <t>David Dewar</t>
  </si>
  <si>
    <t>Joachim Palme-Goltz,</t>
  </si>
  <si>
    <t>Sergeant Major Wolfgang Rosterg</t>
  </si>
  <si>
    <t>Kurt Zuchlsdorff,</t>
  </si>
  <si>
    <t>Heintz Brueling</t>
  </si>
  <si>
    <t>Erich Koenig</t>
  </si>
  <si>
    <t>Josep Mertins</t>
  </si>
  <si>
    <t>Ronald Mauri</t>
  </si>
  <si>
    <t>Vera Guest (girlfriend)</t>
  </si>
  <si>
    <t>Armin Kuehne</t>
  </si>
  <si>
    <t>Gerhardt Rettig</t>
  </si>
  <si>
    <t>Emil Schmittendorf</t>
  </si>
  <si>
    <t>John Riley Young</t>
  </si>
  <si>
    <t>Frederick Lucas, Cissie Lucas</t>
  </si>
  <si>
    <t>James McNicol</t>
  </si>
  <si>
    <t>Sgt. Donald Kirkaldie</t>
  </si>
  <si>
    <t>Robert Blaine</t>
  </si>
  <si>
    <t>John Ritchie</t>
  </si>
  <si>
    <t>William Batty</t>
  </si>
  <si>
    <t>8th January</t>
  </si>
  <si>
    <t>Samuel Gray</t>
  </si>
  <si>
    <t>Michal Niescior</t>
  </si>
  <si>
    <t>Charles Elphick</t>
  </si>
  <si>
    <t>Charles Prescott</t>
  </si>
  <si>
    <t>Sarah Young</t>
  </si>
  <si>
    <t>Arthur Clegg</t>
  </si>
  <si>
    <t>Jill Clegg (granddaughter)</t>
  </si>
  <si>
    <t>Arthur Charles</t>
  </si>
  <si>
    <t>John Duplessis</t>
  </si>
  <si>
    <t>Marion Grondkowski (m)</t>
  </si>
  <si>
    <t>Rueben Martirosoff</t>
  </si>
  <si>
    <t>Henryk Malinowski</t>
  </si>
  <si>
    <t>Harold Berry</t>
  </si>
  <si>
    <t>Bernard Phillips</t>
  </si>
  <si>
    <t>Martin Coffey</t>
  </si>
  <si>
    <t>Leonard Holmes</t>
  </si>
  <si>
    <t>28th May</t>
  </si>
  <si>
    <t>Peggy Holmes (wife)</t>
  </si>
  <si>
    <t>Thomas Hendren</t>
  </si>
  <si>
    <t>Ella Staunton (girlfriend)</t>
  </si>
  <si>
    <t>Walter Clayton</t>
  </si>
  <si>
    <t>Joyce Jacques (girlfriend)</t>
  </si>
  <si>
    <t>Sydney John Smith</t>
  </si>
  <si>
    <t>John Whatman</t>
  </si>
  <si>
    <t>David Mason</t>
  </si>
  <si>
    <t>Dorothy Mason (wife)</t>
  </si>
  <si>
    <t>Neville Heath</t>
  </si>
  <si>
    <t>16th October</t>
  </si>
  <si>
    <t>Margery Gardner (girlfriend), Doreen Marshall</t>
  </si>
  <si>
    <t>Arthur Boyce</t>
  </si>
  <si>
    <t>Elizabeth McLindon (girlfriend)</t>
  </si>
  <si>
    <t>Frank Freiyer</t>
  </si>
  <si>
    <t>Joyce Brierley (girlfriend)</t>
  </si>
  <si>
    <t>Arthur Rushton</t>
  </si>
  <si>
    <t>Catherine Cooper (girlfriend)</t>
  </si>
  <si>
    <t>John Mathieson</t>
  </si>
  <si>
    <t>Mona Vanderstay</t>
  </si>
  <si>
    <t>Stanley Sheminant</t>
  </si>
  <si>
    <t>Harry Berrisford</t>
  </si>
  <si>
    <t>Albert Sabin</t>
  </si>
  <si>
    <t>Neil MacLeod</t>
  </si>
  <si>
    <t>Walter Rowland</t>
  </si>
  <si>
    <t>Olive Balchin</t>
  </si>
  <si>
    <t>Harold Hagger (Sidney Sinclair)</t>
  </si>
  <si>
    <t>Dagmar Petrzywalkski</t>
  </si>
  <si>
    <t>Beatrice Greenberg (girlfriend)</t>
  </si>
  <si>
    <t>Margaret Williams (wife)</t>
  </si>
  <si>
    <t>Eric Briggs</t>
  </si>
  <si>
    <t>Gertrude Briggs (wife)</t>
  </si>
  <si>
    <t>Edith Simmonite</t>
  </si>
  <si>
    <t>John Gartside</t>
  </si>
  <si>
    <t>Percy Baker, Alice Baker</t>
  </si>
  <si>
    <t>Charles Jenkins</t>
  </si>
  <si>
    <t>Alec de Antiquis</t>
  </si>
  <si>
    <t>Christopher Geraghty</t>
  </si>
  <si>
    <t>Eugeniusz Jurkiewicz</t>
  </si>
  <si>
    <t>Emily Bowers</t>
  </si>
  <si>
    <t>George Whelpton</t>
  </si>
  <si>
    <t>Alison Parkin (girlfriend), Joyce &amp; Maurice Parki</t>
  </si>
  <si>
    <t>Evan Hadyn Evans</t>
  </si>
  <si>
    <t>Rachel Allen</t>
  </si>
  <si>
    <t>Walter John Cross</t>
  </si>
  <si>
    <t>Percy Bushby</t>
  </si>
  <si>
    <t>Stanley Clark</t>
  </si>
  <si>
    <t>Florence Bentley (girlfriend)</t>
  </si>
  <si>
    <t>Peter Griffiths</t>
  </si>
  <si>
    <t>June Devaney</t>
  </si>
  <si>
    <t>George Russell</t>
  </si>
  <si>
    <t>Minnie Lee</t>
  </si>
  <si>
    <t>Clifford Wills</t>
  </si>
  <si>
    <t>Sillvinea Parry (girlfriend)</t>
  </si>
  <si>
    <t>Arthur Osborne</t>
  </si>
  <si>
    <t>Ernest Westwood</t>
  </si>
  <si>
    <t>Margaret "Bill" Allen</t>
  </si>
  <si>
    <t>12th January</t>
  </si>
  <si>
    <t>Nancy Chadwick</t>
  </si>
  <si>
    <t>George Semini</t>
  </si>
  <si>
    <t>Joseph Gibbons</t>
  </si>
  <si>
    <t>Kenneth Strickson</t>
  </si>
  <si>
    <t>22nd March</t>
  </si>
  <si>
    <t>Irene Phillips</t>
  </si>
  <si>
    <t>James Farrell</t>
  </si>
  <si>
    <t>Joan Marney</t>
  </si>
  <si>
    <t>Harry Lewis</t>
  </si>
  <si>
    <t>21st April</t>
  </si>
  <si>
    <t>Harry Michaelson</t>
  </si>
  <si>
    <t>Dennis Neville</t>
  </si>
  <si>
    <t>Marian Poskitt</t>
  </si>
  <si>
    <t>Bernard Cooper</t>
  </si>
  <si>
    <t>21st June</t>
  </si>
  <si>
    <t>Mary Cooper (wife)</t>
  </si>
  <si>
    <t>Sydney Chamberlain</t>
  </si>
  <si>
    <t>Doreen Messenger (girlfriend)</t>
  </si>
  <si>
    <t>Rex Harvey Jones</t>
  </si>
  <si>
    <t>Beatrice Watts</t>
  </si>
  <si>
    <t>Robert Mackintosh</t>
  </si>
  <si>
    <t>Beryl Beechey</t>
  </si>
  <si>
    <t>John George Haigh</t>
  </si>
  <si>
    <t>William Donald McSwann, William McSwann, Amy McSwann, Archibald Henderson, Rosalie Henderson, Olive Duran-Deacon</t>
  </si>
  <si>
    <t>William Davies</t>
  </si>
  <si>
    <t>Lucy Wilson (girlfriend)</t>
  </si>
  <si>
    <t>28th September</t>
  </si>
  <si>
    <t>Waltraut Lehman</t>
  </si>
  <si>
    <t>Benjamin Roberts</t>
  </si>
  <si>
    <t>Lillian Vickers</t>
  </si>
  <si>
    <t>Ernest Couzins</t>
  </si>
  <si>
    <t>Victor Elias</t>
  </si>
  <si>
    <t>Daniel Raven</t>
  </si>
  <si>
    <t>Leopold Goodman, Esther Goodman (in laws)</t>
  </si>
  <si>
    <t>James Rivett</t>
  </si>
  <si>
    <t>Christine Cuddon (girlfriend)</t>
  </si>
  <si>
    <t>Timothy John Evans</t>
  </si>
  <si>
    <t>Beryl Evans, Geraldine Evans (wife/daughter)</t>
  </si>
  <si>
    <t>George Kelly</t>
  </si>
  <si>
    <t>Leonard Thomas, John Bernard Catterall</t>
  </si>
  <si>
    <t>Piotr Maksimowski</t>
  </si>
  <si>
    <t>Dilys Campbell (girlfriend)</t>
  </si>
  <si>
    <t>Walter Sharpe</t>
  </si>
  <si>
    <t>Abraham Levine</t>
  </si>
  <si>
    <t>Albert Jenkins</t>
  </si>
  <si>
    <t>19th April</t>
  </si>
  <si>
    <t>William Llewellyn</t>
  </si>
  <si>
    <t>Zbigniew Gower</t>
  </si>
  <si>
    <t>Roman Redel</t>
  </si>
  <si>
    <t>George Brown</t>
  </si>
  <si>
    <t>Mary Longhurst (girlfriend)</t>
  </si>
  <si>
    <t>Rev. Mr Hollest</t>
  </si>
  <si>
    <t>James Burbage</t>
  </si>
  <si>
    <t>16/08/1851</t>
  </si>
  <si>
    <t>Henry Groom</t>
  </si>
  <si>
    <t>John Ayton</t>
  </si>
  <si>
    <t>19/08/1851</t>
  </si>
  <si>
    <t>22/04/1851</t>
  </si>
  <si>
    <t>Bury St Edmunds (last public)</t>
  </si>
  <si>
    <t>George Carnt</t>
  </si>
  <si>
    <t>Elizabeth Bainbridge</t>
  </si>
  <si>
    <t>23/04/1851</t>
  </si>
  <si>
    <t>William Wilkins</t>
  </si>
  <si>
    <t xml:space="preserve">John Wiles &amp; </t>
  </si>
  <si>
    <t>25/03/1851</t>
  </si>
  <si>
    <t>Att. murder of husband</t>
  </si>
  <si>
    <t>Thomas Drory</t>
  </si>
  <si>
    <t>Jayne Denny (girlfreind)</t>
  </si>
  <si>
    <t>26/04/1851</t>
  </si>
  <si>
    <t>Patrick Lyons</t>
  </si>
  <si>
    <t>Peggy Fahay</t>
  </si>
  <si>
    <t>10/04/1852</t>
  </si>
  <si>
    <t>Sarah French</t>
  </si>
  <si>
    <t>13/04/1852</t>
  </si>
  <si>
    <t>John Keen</t>
  </si>
  <si>
    <t>Charles Brown</t>
  </si>
  <si>
    <t>16/03/1852</t>
  </si>
  <si>
    <t>Northamptonshire</t>
  </si>
  <si>
    <t>Northampton (last)</t>
  </si>
  <si>
    <t>Mother in law</t>
  </si>
  <si>
    <t>16/04/1852</t>
  </si>
  <si>
    <t>Abel Owens</t>
  </si>
  <si>
    <t>Bastard child</t>
  </si>
  <si>
    <t>22/03/1852</t>
  </si>
  <si>
    <t>Guglielmo Haldbergo</t>
  </si>
  <si>
    <t>Uncle</t>
  </si>
  <si>
    <t>26/03/1852</t>
  </si>
  <si>
    <t>Anthony Turner</t>
  </si>
  <si>
    <t>Mr Barnes</t>
  </si>
  <si>
    <t>01/04/1853</t>
  </si>
  <si>
    <t>George Sparkes</t>
  </si>
  <si>
    <t>William Blackmore</t>
  </si>
  <si>
    <t>08/01/1853</t>
  </si>
  <si>
    <t>Sheffield</t>
  </si>
  <si>
    <t>Alfred Waddington</t>
  </si>
  <si>
    <t>09/04/1853</t>
  </si>
  <si>
    <t>Henry Dobson</t>
  </si>
  <si>
    <t>Catherine Sheridan (19)</t>
  </si>
  <si>
    <t>Charles Moore</t>
  </si>
  <si>
    <t>Mr &amp; Mrs Blackbourn</t>
  </si>
  <si>
    <t>10/01/1853</t>
  </si>
  <si>
    <t>Henry Horler</t>
  </si>
  <si>
    <t>10/08/1853</t>
  </si>
  <si>
    <t>Caernarfon (last)</t>
  </si>
  <si>
    <t>Jesse Roberts</t>
  </si>
  <si>
    <t>15/01/1853</t>
  </si>
  <si>
    <t xml:space="preserve">Sheffield </t>
  </si>
  <si>
    <t>James Barbour</t>
  </si>
  <si>
    <t>Alexander Robinson</t>
  </si>
  <si>
    <t>17/08/1853</t>
  </si>
  <si>
    <t>William Flack</t>
  </si>
  <si>
    <t>Maria Steggles</t>
  </si>
  <si>
    <t>21/11/1853</t>
  </si>
  <si>
    <t>Nathaniel Mobbs</t>
  </si>
  <si>
    <t>24/03/1853</t>
  </si>
  <si>
    <t>Moses Hatto</t>
  </si>
  <si>
    <t>27/08/1853</t>
  </si>
  <si>
    <t>Richard Pedder</t>
  </si>
  <si>
    <t>30/03/1853</t>
  </si>
  <si>
    <t>Charles Saunders</t>
  </si>
  <si>
    <t>Thomas Stoller</t>
  </si>
  <si>
    <t>03/04/1854</t>
  </si>
  <si>
    <t>James Holman</t>
  </si>
  <si>
    <t>04/08/1854</t>
  </si>
  <si>
    <t>Talmage Harvey</t>
  </si>
  <si>
    <t>Mary Richards</t>
  </si>
  <si>
    <t>Llewellyn Garret &amp;</t>
  </si>
  <si>
    <t>07/04/1854</t>
  </si>
  <si>
    <t>John Lloyd</t>
  </si>
  <si>
    <t>John Griffins</t>
  </si>
  <si>
    <t>08/04/1854</t>
  </si>
  <si>
    <t>Lorenzi Beha</t>
  </si>
  <si>
    <t>04/08/1855</t>
  </si>
  <si>
    <t>Joseph Meadows</t>
  </si>
  <si>
    <t>Mary Ann Mason</t>
  </si>
  <si>
    <t>13/03/1855</t>
  </si>
  <si>
    <t>Thomas Munroe</t>
  </si>
  <si>
    <t>Isaac Turner</t>
  </si>
  <si>
    <t>22/01/1855</t>
  </si>
  <si>
    <t>Emile Barthelmy</t>
  </si>
  <si>
    <t>Mr Moore</t>
  </si>
  <si>
    <t>27/03/1855</t>
  </si>
  <si>
    <t>Salisbury (last)</t>
  </si>
  <si>
    <t>William Wright</t>
  </si>
  <si>
    <t>Ann Collins</t>
  </si>
  <si>
    <t>30/04/1855</t>
  </si>
  <si>
    <t>Luigi Bunarelli</t>
  </si>
  <si>
    <t xml:space="preserve">Joseph Lambert </t>
  </si>
  <si>
    <t>05/01/1856</t>
  </si>
  <si>
    <t>Jonathan Heywood</t>
  </si>
  <si>
    <t>Margaret Jones</t>
  </si>
  <si>
    <t>05/08/1856</t>
  </si>
  <si>
    <t>John Murdoch</t>
  </si>
  <si>
    <t>Murder gaoler</t>
  </si>
  <si>
    <t>08/01/1856</t>
  </si>
  <si>
    <t>Abraham Baker</t>
  </si>
  <si>
    <t>Naomi Kingswell</t>
  </si>
  <si>
    <t>09/08/1856</t>
  </si>
  <si>
    <t>Dorset</t>
  </si>
  <si>
    <t>William Dove</t>
  </si>
  <si>
    <t>Wife - Harriet</t>
  </si>
  <si>
    <t>11/08/1856</t>
  </si>
  <si>
    <t>William Nevin</t>
  </si>
  <si>
    <t>Sgt Major Robinson</t>
  </si>
  <si>
    <t>14/06/1856</t>
  </si>
  <si>
    <t>William Palmer</t>
  </si>
  <si>
    <t>J P Cook</t>
  </si>
  <si>
    <t>15/12/1856</t>
  </si>
  <si>
    <t>Joseph Jenkins</t>
  </si>
  <si>
    <t>Richard Cope</t>
  </si>
  <si>
    <t>19/03/1856</t>
  </si>
  <si>
    <t>John Fowkes</t>
  </si>
  <si>
    <t>Nephew</t>
  </si>
  <si>
    <t>20/12/1856</t>
  </si>
  <si>
    <t>William Jackson</t>
  </si>
  <si>
    <t>Murder his 2 children</t>
  </si>
  <si>
    <t>22/03/1856</t>
  </si>
  <si>
    <t>Thomas Jones</t>
  </si>
  <si>
    <t>Dr Hope</t>
  </si>
  <si>
    <t>23/12/1856</t>
  </si>
  <si>
    <t>Matteo Pettrici</t>
  </si>
  <si>
    <t>Black Sea</t>
  </si>
  <si>
    <t xml:space="preserve">Guissepe Lagava, </t>
  </si>
  <si>
    <t xml:space="preserve">2 officers on the </t>
  </si>
  <si>
    <t xml:space="preserve">Giovanni Barbalano &amp; </t>
  </si>
  <si>
    <t xml:space="preserve">ship "Globe" in the </t>
  </si>
  <si>
    <t>25/07/1856</t>
  </si>
  <si>
    <t>Leicester (last)</t>
  </si>
  <si>
    <t>William Brown</t>
  </si>
  <si>
    <t>Edward Woodcock</t>
  </si>
  <si>
    <t>27/12/1856</t>
  </si>
  <si>
    <t>John Hannah</t>
  </si>
  <si>
    <t>Jane Banham</t>
  </si>
  <si>
    <t>31/03/1856</t>
  </si>
  <si>
    <t>William Bousfield</t>
  </si>
  <si>
    <t>01/01/1857</t>
  </si>
  <si>
    <t>Dedea Redanies</t>
  </si>
  <si>
    <t>Caroline Beck (18)</t>
  </si>
  <si>
    <t>04/06/1857</t>
  </si>
  <si>
    <t>George Bave</t>
  </si>
  <si>
    <t>Samuel Long</t>
  </si>
  <si>
    <t>06/07/1857</t>
  </si>
  <si>
    <t>Thomas Mansell</t>
  </si>
  <si>
    <t>Cpl Alex McBurney</t>
  </si>
  <si>
    <t>08/08/1857</t>
  </si>
  <si>
    <t>George Jackson</t>
  </si>
  <si>
    <t>Mr Charlesworth</t>
  </si>
  <si>
    <t>12/09/1857</t>
  </si>
  <si>
    <t>Capt. Henry Rogers</t>
  </si>
  <si>
    <t>Andrew Rose</t>
  </si>
  <si>
    <t>16/11/1857</t>
  </si>
  <si>
    <t>Thomas Davis</t>
  </si>
  <si>
    <t>20/08/1857</t>
  </si>
  <si>
    <t>Stephen Fox</t>
  </si>
  <si>
    <t>Mary Ann Holden (25)</t>
  </si>
  <si>
    <t>George Edwards</t>
  </si>
  <si>
    <t>His brother, Thomas</t>
  </si>
  <si>
    <t>21/04/1857</t>
  </si>
  <si>
    <t>Thomas Nation</t>
  </si>
  <si>
    <t>John Alpin</t>
  </si>
  <si>
    <t>23/07/1857</t>
  </si>
  <si>
    <t>Micheal Crawley</t>
  </si>
  <si>
    <t>25/07/1857</t>
  </si>
  <si>
    <t>Glamorganshire</t>
  </si>
  <si>
    <t>John Lewis</t>
  </si>
  <si>
    <t>28/08/1857</t>
  </si>
  <si>
    <t>John Blagg</t>
  </si>
  <si>
    <t>John Babbington</t>
  </si>
  <si>
    <t>29/07/1857</t>
  </si>
  <si>
    <t>Charles Finch</t>
  </si>
  <si>
    <t>Girlfriend</t>
  </si>
  <si>
    <t>29/08/1857</t>
  </si>
  <si>
    <t>Richard Hardman</t>
  </si>
  <si>
    <t>03/04/1858</t>
  </si>
  <si>
    <t>Joseph Shephard</t>
  </si>
  <si>
    <t>Bethel Parkinson</t>
  </si>
  <si>
    <t>08/02/1858</t>
  </si>
  <si>
    <t>Christian Sattler</t>
  </si>
  <si>
    <t>Insp. Thain</t>
  </si>
  <si>
    <t>10/08/1858</t>
  </si>
  <si>
    <t>James Seal</t>
  </si>
  <si>
    <t>Sarah Ann Griffey</t>
  </si>
  <si>
    <t>12/01/1858</t>
  </si>
  <si>
    <t>John Beale</t>
  </si>
  <si>
    <t>Charlotte Pugsley</t>
  </si>
  <si>
    <t>17/08/1858</t>
  </si>
  <si>
    <t>Ebenezer Cherrington</t>
  </si>
  <si>
    <t>Susan Studd</t>
  </si>
  <si>
    <t>20/03/1858</t>
  </si>
  <si>
    <t>Swansea</t>
  </si>
  <si>
    <t>Panaotis Alepis &amp;</t>
  </si>
  <si>
    <t>Fellow sailor</t>
  </si>
  <si>
    <t>Maneoli Selaptane</t>
  </si>
  <si>
    <t>24/08/1858</t>
  </si>
  <si>
    <t>John Bucknall</t>
  </si>
  <si>
    <t>Grandparents</t>
  </si>
  <si>
    <t>26/04/1858</t>
  </si>
  <si>
    <t>Giovanni Lani</t>
  </si>
  <si>
    <t>Heloise Thaubin</t>
  </si>
  <si>
    <t>01/01/1859</t>
  </si>
  <si>
    <t>Henry Reid</t>
  </si>
  <si>
    <t>04/07/1859</t>
  </si>
  <si>
    <t>Samuel Adams</t>
  </si>
  <si>
    <t>Martha Page</t>
  </si>
  <si>
    <t>05/08/1859</t>
  </si>
  <si>
    <t>Lincoln Castle (last public)</t>
  </si>
  <si>
    <t xml:space="preserve">William Pickett &amp; </t>
  </si>
  <si>
    <t>William Stevenson</t>
  </si>
  <si>
    <t>Henry Carey</t>
  </si>
  <si>
    <t>06/08/1859</t>
  </si>
  <si>
    <t>John Riley</t>
  </si>
  <si>
    <t>Wife - Alice</t>
  </si>
  <si>
    <t>07/01/1859</t>
  </si>
  <si>
    <t>William Burgess</t>
  </si>
  <si>
    <t>07/04/1859</t>
  </si>
  <si>
    <t>Fred. Prentice</t>
  </si>
  <si>
    <t>Emma Cappins (17)</t>
  </si>
  <si>
    <t>08/01/1859</t>
  </si>
  <si>
    <t>John Whitworth</t>
  </si>
  <si>
    <t>Sally Hare (18)</t>
  </si>
  <si>
    <t>11/08/1859</t>
  </si>
  <si>
    <t>John Wilthew</t>
  </si>
  <si>
    <t>23/08/1859</t>
  </si>
  <si>
    <t>Monmouth (last)</t>
  </si>
  <si>
    <t>Matthew Francis</t>
  </si>
  <si>
    <t>30/12/1859</t>
  </si>
  <si>
    <t>John Kington</t>
  </si>
  <si>
    <t>31/12/1859</t>
  </si>
  <si>
    <t>Charles Normington</t>
  </si>
  <si>
    <t>Richard Broughton</t>
  </si>
  <si>
    <t>01/08/1860</t>
  </si>
  <si>
    <t>John Fenton</t>
  </si>
  <si>
    <t>Charles Spencer</t>
  </si>
  <si>
    <t>04/09/1860</t>
  </si>
  <si>
    <t>William Youngman</t>
  </si>
  <si>
    <t>Mary Streeter</t>
  </si>
  <si>
    <t>08/09/1860</t>
  </si>
  <si>
    <t>Thomas Gallagher</t>
  </si>
  <si>
    <t>11/04/1860</t>
  </si>
  <si>
    <t>Devises (last)</t>
  </si>
  <si>
    <t>Serafim Manzano</t>
  </si>
  <si>
    <t>Anastasia Troubridge</t>
  </si>
  <si>
    <t>19/11/1860</t>
  </si>
  <si>
    <t>James Mullins</t>
  </si>
  <si>
    <t>Mrs Emsley</t>
  </si>
  <si>
    <t>20/08/1860</t>
  </si>
  <si>
    <t>Francis Price</t>
  </si>
  <si>
    <t>Sarah Pratt</t>
  </si>
  <si>
    <t>21/08/1860</t>
  </si>
  <si>
    <t>George Cass</t>
  </si>
  <si>
    <t>Ann Sewell</t>
  </si>
  <si>
    <t>27/12/1860</t>
  </si>
  <si>
    <t>Thomas Smith</t>
  </si>
  <si>
    <t>John Baty</t>
  </si>
  <si>
    <t>Milner Lockey</t>
  </si>
  <si>
    <t xml:space="preserve">Thomas Harrison  </t>
  </si>
  <si>
    <t>31/03/1860</t>
  </si>
  <si>
    <t>Joseph Castle</t>
  </si>
  <si>
    <t>01/01/1861</t>
  </si>
  <si>
    <t>James Johnson</t>
  </si>
  <si>
    <t>Cpl. Coler</t>
  </si>
  <si>
    <t>05/01/1861</t>
  </si>
  <si>
    <t>Samuel Twigg</t>
  </si>
  <si>
    <t>05/04/1861</t>
  </si>
  <si>
    <t>Charles Wedmore</t>
  </si>
  <si>
    <t xml:space="preserve">Sarah Waterman </t>
  </si>
  <si>
    <t xml:space="preserve">Matthew Webmore &amp; </t>
  </si>
  <si>
    <t>10/08/1861</t>
  </si>
  <si>
    <t>Augustus Hilton</t>
  </si>
  <si>
    <t>14/10/1861</t>
  </si>
  <si>
    <t>William Cogan</t>
  </si>
  <si>
    <t>16/08/1861</t>
  </si>
  <si>
    <t>George Smith</t>
  </si>
  <si>
    <t>19/09/1861</t>
  </si>
  <si>
    <t>Peter Masterson</t>
  </si>
  <si>
    <t>Sgt. Martin Murphy.</t>
  </si>
  <si>
    <t>23/04/1861</t>
  </si>
  <si>
    <t>Brecon  (last)</t>
  </si>
  <si>
    <t>William Williams</t>
  </si>
  <si>
    <t>Aunt</t>
  </si>
  <si>
    <t>27/08/1861</t>
  </si>
  <si>
    <t>Martin Doyle</t>
  </si>
  <si>
    <t>Attempted murder (last)</t>
  </si>
  <si>
    <t>27/12/1861</t>
  </si>
  <si>
    <t>Thomas Jackson</t>
  </si>
  <si>
    <t>Sgt. John Dickson</t>
  </si>
  <si>
    <t>30/03/1861</t>
  </si>
  <si>
    <t>Robert Hackett</t>
  </si>
  <si>
    <t>Henry Jones</t>
  </si>
  <si>
    <t>30/12/1861</t>
  </si>
  <si>
    <t>William Beamish</t>
  </si>
  <si>
    <t>Wife/child</t>
  </si>
  <si>
    <t>Ann Walker</t>
  </si>
  <si>
    <t>04/01/1862</t>
  </si>
  <si>
    <t>Ronald Atwell</t>
  </si>
  <si>
    <t>Lily Palmer</t>
  </si>
  <si>
    <t>John Walker</t>
  </si>
  <si>
    <t>Francis Wilson</t>
  </si>
  <si>
    <t>Albert Price</t>
  </si>
  <si>
    <t>Doris (wife) Jennifer &amp; Maureen (daughters)</t>
  </si>
  <si>
    <t>Patrick Turnage</t>
  </si>
  <si>
    <t>Julia Beesley</t>
  </si>
  <si>
    <t>Norman Goldthorpe</t>
  </si>
  <si>
    <t>Emma Howe</t>
  </si>
  <si>
    <t>James Corbitt</t>
  </si>
  <si>
    <t>28th November</t>
  </si>
  <si>
    <t>Eliza Wood (girlfriend)</t>
  </si>
  <si>
    <t>Edward Woodfield</t>
  </si>
  <si>
    <t>Ethel Worth</t>
  </si>
  <si>
    <t>Nicholas Crosby</t>
  </si>
  <si>
    <t>Ruth Massey</t>
  </si>
  <si>
    <t>Frank Griffin</t>
  </si>
  <si>
    <t>Jane Edge</t>
  </si>
  <si>
    <t>Nenad Kovacevic</t>
  </si>
  <si>
    <t>26th January</t>
  </si>
  <si>
    <t>Radomir Djorovic</t>
  </si>
  <si>
    <t>William Watkins</t>
  </si>
  <si>
    <t>Unnamed son</t>
  </si>
  <si>
    <t>Edward Smith</t>
  </si>
  <si>
    <t>25th April</t>
  </si>
  <si>
    <t>Frederick Gosling</t>
  </si>
  <si>
    <t>Joseph Brown</t>
  </si>
  <si>
    <t>James Virrels</t>
  </si>
  <si>
    <t>Alice Roberts</t>
  </si>
  <si>
    <t>James Inglis</t>
  </si>
  <si>
    <t>Alice Morgan</t>
  </si>
  <si>
    <t>William Shaughnessy</t>
  </si>
  <si>
    <t>Marie &amp; Joyce Shaughnessy (wife/daughter)</t>
  </si>
  <si>
    <t>John Dand</t>
  </si>
  <si>
    <t>12th June</t>
  </si>
  <si>
    <t>Walter Wyld</t>
  </si>
  <si>
    <t>Jack Wright</t>
  </si>
  <si>
    <t>Mona Mather</t>
  </si>
  <si>
    <t>Dennis Moore</t>
  </si>
  <si>
    <t>Eileen Cullen (girlfriend)</t>
  </si>
  <si>
    <t>Alfred Reynolds</t>
  </si>
  <si>
    <t>Ellen Ludkin (girlfriend)</t>
  </si>
  <si>
    <t>John O'Connor</t>
  </si>
  <si>
    <t>24th October</t>
  </si>
  <si>
    <t>Eugenie le Maire</t>
  </si>
  <si>
    <t>Herbert Mills</t>
  </si>
  <si>
    <t>Mabel Tattershaw</t>
  </si>
  <si>
    <t>Horace Carter</t>
  </si>
  <si>
    <t>Sheila Attwood</t>
  </si>
  <si>
    <t>Alfred Bradley</t>
  </si>
  <si>
    <t>15th January</t>
  </si>
  <si>
    <t>George Camp</t>
  </si>
  <si>
    <t>Alfred Moore</t>
  </si>
  <si>
    <t>Duncan A. Fraser, Arthur Jagger</t>
  </si>
  <si>
    <t>Herbert Harris</t>
  </si>
  <si>
    <t>Eileen Harris (wife)</t>
  </si>
  <si>
    <t>Tahir Ali</t>
  </si>
  <si>
    <t>Evelyn McDonald (girlfriend)</t>
  </si>
  <si>
    <t>Edward Devlin</t>
  </si>
  <si>
    <t>Alice Rimmer</t>
  </si>
  <si>
    <t>Alfred Burns</t>
  </si>
  <si>
    <t>Ajit Singh</t>
  </si>
  <si>
    <t>7th May</t>
  </si>
  <si>
    <t>Joan Thomas (girlfriend)</t>
  </si>
  <si>
    <t>Backary Manneh</t>
  </si>
  <si>
    <t>27th May</t>
  </si>
  <si>
    <t>Joseph Aaku</t>
  </si>
  <si>
    <t>Harry Huxley</t>
  </si>
  <si>
    <t>Ada Royce (girlfriend)</t>
  </si>
  <si>
    <t>Thomas Eames</t>
  </si>
  <si>
    <t>Muriel Bent (girlfriend)</t>
  </si>
  <si>
    <t>Frank Burgess</t>
  </si>
  <si>
    <t>Johanna Hallahan</t>
  </si>
  <si>
    <t>Oliver George Butler</t>
  </si>
  <si>
    <t>Rose Meadows (girlfriend)</t>
  </si>
  <si>
    <t>Mahmood Mattan</t>
  </si>
  <si>
    <t>Lily Volpert (later found innocent)</t>
  </si>
  <si>
    <t>John Howard Godar</t>
  </si>
  <si>
    <t>Maureen Cox (girlfriend)</t>
  </si>
  <si>
    <t>Dennis Muldowney</t>
  </si>
  <si>
    <t>Countess Krystyna Skarbek</t>
  </si>
  <si>
    <t>Raymond Cull</t>
  </si>
  <si>
    <t>Jean Cull (wife)</t>
  </si>
  <si>
    <t>Peter Johnson</t>
  </si>
  <si>
    <t>Charles Mead</t>
  </si>
  <si>
    <t>Donald Neil Simon</t>
  </si>
  <si>
    <t>23rd October</t>
  </si>
  <si>
    <t>Eunice Simon (wife), Victor Brades</t>
  </si>
  <si>
    <t>Eric Norcliffe</t>
  </si>
  <si>
    <t>Kathleen Norcliffe (wife)</t>
  </si>
  <si>
    <t>John Livesey</t>
  </si>
  <si>
    <t>Stephanie Small (mother in law)</t>
  </si>
  <si>
    <t>Leslie Green</t>
  </si>
  <si>
    <t>Alice Wiltshaw</t>
  </si>
  <si>
    <t>Herbert Appleby</t>
  </si>
  <si>
    <t>John Thomas</t>
  </si>
  <si>
    <t>John James Alcott</t>
  </si>
  <si>
    <t>Geoffrey Dean</t>
  </si>
  <si>
    <t>Derek Bentley</t>
  </si>
  <si>
    <t>28th January</t>
  </si>
  <si>
    <t>PC Sydney Miles</t>
  </si>
  <si>
    <t>Miles Giffard</t>
  </si>
  <si>
    <t>Charles &amp; Elizabeth Giffard (parents)</t>
  </si>
  <si>
    <t>John Todd</t>
  </si>
  <si>
    <t>19th May</t>
  </si>
  <si>
    <t>John Christie</t>
  </si>
  <si>
    <t>Ruth Fuerst, Muriel Eady, Beryl Evans, Ethel Christie (wife), Kathleen Maloney, Rita Nelson &amp; Hectorina MacLennan</t>
  </si>
  <si>
    <t>Philip Henry</t>
  </si>
  <si>
    <t>Flora Gilligan</t>
  </si>
  <si>
    <t>18th September</t>
  </si>
  <si>
    <t>Sarah Ricketts</t>
  </si>
  <si>
    <t>John Greenway</t>
  </si>
  <si>
    <t>20th October</t>
  </si>
  <si>
    <t>Beatrice Court</t>
  </si>
  <si>
    <t>John Reynolds</t>
  </si>
  <si>
    <t>Janet Warner</t>
  </si>
  <si>
    <t>Stanislaw Juras</t>
  </si>
  <si>
    <t>Irene Wagner</t>
  </si>
  <si>
    <t>John Wilkinson</t>
  </si>
  <si>
    <t>Miriam Gray</t>
  </si>
  <si>
    <t>Alfred Whiteway</t>
  </si>
  <si>
    <t>Barbara Songhurst, Christine Reed</t>
  </si>
  <si>
    <t>George Newland</t>
  </si>
  <si>
    <t>Henry Tandy</t>
  </si>
  <si>
    <t>Robert Moore</t>
  </si>
  <si>
    <t>Edward Watson</t>
  </si>
  <si>
    <t>Czelslaw Kowalewski</t>
  </si>
  <si>
    <t>Doris Douglas (girlfriend)</t>
  </si>
  <si>
    <t>Desmond Hooper</t>
  </si>
  <si>
    <t>Betty Smith</t>
  </si>
  <si>
    <t>Wilhelm Lubina</t>
  </si>
  <si>
    <t>Charlotte Ball</t>
  </si>
  <si>
    <t>James Doohan</t>
  </si>
  <si>
    <t>Herbert Ketley</t>
  </si>
  <si>
    <t>Albert George Hall</t>
  </si>
  <si>
    <t>Mary Hackett</t>
  </si>
  <si>
    <t>Thomas Harries</t>
  </si>
  <si>
    <t>John Harries, Phoebe Harries (uncle/aunt)</t>
  </si>
  <si>
    <t>Kenneth Gilbert</t>
  </si>
  <si>
    <t>17th June</t>
  </si>
  <si>
    <t>George Smart</t>
  </si>
  <si>
    <t>Ian Arthur Grant</t>
  </si>
  <si>
    <t>Milton Taylor</t>
  </si>
  <si>
    <t>Marie Bradshaw (girlfriend)</t>
  </si>
  <si>
    <t>William Hepper</t>
  </si>
  <si>
    <t>Margaret Spevick</t>
  </si>
  <si>
    <t>Harold Fowler</t>
  </si>
  <si>
    <t>Kenneth Mulligan</t>
  </si>
  <si>
    <t>Edward Reid</t>
  </si>
  <si>
    <t>1st September</t>
  </si>
  <si>
    <t>Arthur White</t>
  </si>
  <si>
    <t>Rupert Wells</t>
  </si>
  <si>
    <t>Nellie Officer (girlfriend)</t>
  </si>
  <si>
    <t>Hella Christofi (daughter in law)</t>
  </si>
  <si>
    <t>William Salt</t>
  </si>
  <si>
    <t>Dennis Shenton</t>
  </si>
  <si>
    <t>Sydney Clarke</t>
  </si>
  <si>
    <t>Rose Fairhurst</t>
  </si>
  <si>
    <t>Winston Shaw</t>
  </si>
  <si>
    <t>Jean Tate (ex girlfriend)</t>
  </si>
  <si>
    <t>James Robinson</t>
  </si>
  <si>
    <t>Mary Dodsley</t>
  </si>
  <si>
    <t>Richard Gowler</t>
  </si>
  <si>
    <t>Mary Boothroyd</t>
  </si>
  <si>
    <t>Kenneth Roberts</t>
  </si>
  <si>
    <t>Mary Roberts</t>
  </si>
  <si>
    <t>David Blakely (boyfriend)</t>
  </si>
  <si>
    <t>Frederick Cross</t>
  </si>
  <si>
    <t>Donald Lainton</t>
  </si>
  <si>
    <t>Norman Green</t>
  </si>
  <si>
    <t>William Harmer, Norman Yates</t>
  </si>
  <si>
    <t>Corbett Roberts</t>
  </si>
  <si>
    <t>Doris Roberts (wife)</t>
  </si>
  <si>
    <t>Ernest Harding</t>
  </si>
  <si>
    <t>Evelyn Higgins</t>
  </si>
  <si>
    <t>Alec Wilkinson</t>
  </si>
  <si>
    <t>Clara Farrell (mother in law)</t>
  </si>
  <si>
    <t>John Vickers</t>
  </si>
  <si>
    <t>Jane Duckett</t>
  </si>
  <si>
    <t>Dennis Howard</t>
  </si>
  <si>
    <t>David Keasey</t>
  </si>
  <si>
    <t>Vivian Teed</t>
  </si>
  <si>
    <t>Matthew Kavanagh</t>
  </si>
  <si>
    <t>Isaiah Dixon</t>
  </si>
  <si>
    <t>Frank Stokes</t>
  </si>
  <si>
    <t>Linda Ash</t>
  </si>
  <si>
    <t>Brian Chandler</t>
  </si>
  <si>
    <t>Martha Dodd</t>
  </si>
  <si>
    <t>Ernest Jones</t>
  </si>
  <si>
    <t>Richard Turner</t>
  </si>
  <si>
    <t>Joseph Chrimes</t>
  </si>
  <si>
    <t>Norah Summerfield</t>
  </si>
  <si>
    <t>Ronald Marwood</t>
  </si>
  <si>
    <t>Raymond Summers</t>
  </si>
  <si>
    <t>Michael Tatum</t>
  </si>
  <si>
    <t>Charles Barrett</t>
  </si>
  <si>
    <t>Bernard Walden</t>
  </si>
  <si>
    <t>Joyce Moran, Neil Saxton</t>
  </si>
  <si>
    <t>Guenther Podola</t>
  </si>
  <si>
    <t>DS Raymond William Purdy</t>
  </si>
  <si>
    <t>John Constantine</t>
  </si>
  <si>
    <t>Lily Perry</t>
  </si>
  <si>
    <t>Norman Harris</t>
  </si>
  <si>
    <t>Allan Jee</t>
  </si>
  <si>
    <t>Francis Forsyth</t>
  </si>
  <si>
    <t>Wasyl Gnypiuk</t>
  </si>
  <si>
    <t>Louise Surgey</t>
  </si>
  <si>
    <t>George Riley</t>
  </si>
  <si>
    <t>9th February</t>
  </si>
  <si>
    <t>Adeline Smith</t>
  </si>
  <si>
    <t>Jack Day</t>
  </si>
  <si>
    <t>Keith Arthur</t>
  </si>
  <si>
    <t>Victor John Terry</t>
  </si>
  <si>
    <t>John Pull</t>
  </si>
  <si>
    <t>Zsiga Pankotia</t>
  </si>
  <si>
    <t>29th June</t>
  </si>
  <si>
    <t>Eli Myers</t>
  </si>
  <si>
    <t>Edwin Bush</t>
  </si>
  <si>
    <t>6th July</t>
  </si>
  <si>
    <t>Elsie Batten</t>
  </si>
  <si>
    <t>Henryk Niemasz</t>
  </si>
  <si>
    <t>8th September</t>
  </si>
  <si>
    <t>Hubert Buxton, Alice Buxton (girlfriend)</t>
  </si>
  <si>
    <t>James Hanratty</t>
  </si>
  <si>
    <t>Michael Gregsten</t>
  </si>
  <si>
    <t>Oswald Grey</t>
  </si>
  <si>
    <t>Sarah Cross</t>
  </si>
  <si>
    <t>Russell Pascoe</t>
  </si>
  <si>
    <t>William Garfield Rowe</t>
  </si>
  <si>
    <t>Dennis Whitty</t>
  </si>
  <si>
    <t>Peter Anthony Allen</t>
  </si>
  <si>
    <t>John Alan West</t>
  </si>
  <si>
    <t>Gwynne Owen Evans (real name John Robson Walby)</t>
  </si>
  <si>
    <t>m-ww2</t>
  </si>
  <si>
    <t>Jose Waldeburg</t>
  </si>
  <si>
    <t>10th December, 1940</t>
  </si>
  <si>
    <t>Carl Meier</t>
  </si>
  <si>
    <t>Charles Kieboom</t>
  </si>
  <si>
    <t>17th December, 1940</t>
  </si>
  <si>
    <t>George Armstrong</t>
  </si>
  <si>
    <t>9th July, 1941</t>
  </si>
  <si>
    <t>Werner Henrich Walti</t>
  </si>
  <si>
    <t>6th August, 1941</t>
  </si>
  <si>
    <t>Karle Drucke</t>
  </si>
  <si>
    <t>Josef Jakobs</t>
  </si>
  <si>
    <t>14th August, 1941</t>
  </si>
  <si>
    <t>Shot at the Tower of London</t>
  </si>
  <si>
    <t>Karel Richter</t>
  </si>
  <si>
    <t>10th December, 1941</t>
  </si>
  <si>
    <t>Alphonse Timmerman</t>
  </si>
  <si>
    <t>7th July, 1942</t>
  </si>
  <si>
    <t>Jose Estella Key</t>
  </si>
  <si>
    <t>Duncan Scott-Ford</t>
  </si>
  <si>
    <t>3rd November, 1942</t>
  </si>
  <si>
    <t>Johannes Dronkers</t>
  </si>
  <si>
    <t>31st December, 1942</t>
  </si>
  <si>
    <t>Franciscus Winter</t>
  </si>
  <si>
    <t>David Brandrick</t>
  </si>
  <si>
    <t>Victim unknown</t>
  </si>
  <si>
    <t>James Waller</t>
  </si>
  <si>
    <t>William Smith</t>
  </si>
  <si>
    <t>04/04/1862</t>
  </si>
  <si>
    <t>Anglesey</t>
  </si>
  <si>
    <t>Beaumaris (last)</t>
  </si>
  <si>
    <t>Richard Rowlands</t>
  </si>
  <si>
    <t>Richard Williams (father-in-law)</t>
  </si>
  <si>
    <t>04/08/1862</t>
  </si>
  <si>
    <t>George Gilbert</t>
  </si>
  <si>
    <t>Mary Ann Hall (23)</t>
  </si>
  <si>
    <t>11/01/1862</t>
  </si>
  <si>
    <t>Patrick M'Caffery</t>
  </si>
  <si>
    <t>Col. Crofton</t>
  </si>
  <si>
    <t>11/04/1862</t>
  </si>
  <si>
    <t>Derby (last)</t>
  </si>
  <si>
    <t>Richard Thorley</t>
  </si>
  <si>
    <t>Eliza Morrow</t>
  </si>
  <si>
    <t>13/09/1862</t>
  </si>
  <si>
    <t>William Taylor</t>
  </si>
  <si>
    <t>Mr. Mellor</t>
  </si>
  <si>
    <t>William Jump</t>
  </si>
  <si>
    <t>14/03/1862</t>
  </si>
  <si>
    <t>Reading (last)</t>
  </si>
  <si>
    <t>John Gould</t>
  </si>
  <si>
    <t>15/03/1862</t>
  </si>
  <si>
    <t>Carlisle (last)</t>
  </si>
  <si>
    <t>William Charlton</t>
  </si>
  <si>
    <t>Jane Emerson</t>
  </si>
  <si>
    <t>17/11/1862</t>
  </si>
  <si>
    <t>Robert Cooper</t>
  </si>
  <si>
    <t>18/08/1862</t>
  </si>
  <si>
    <t>Bodmin (last)</t>
  </si>
  <si>
    <t>John Doidge</t>
  </si>
  <si>
    <t>Robert Drewe</t>
  </si>
  <si>
    <t>20/10/1862</t>
  </si>
  <si>
    <t>Mrs Soames</t>
  </si>
  <si>
    <t>23/12/1862</t>
  </si>
  <si>
    <t>John Cox</t>
  </si>
  <si>
    <t>Ann Halliday</t>
  </si>
  <si>
    <t>25/08/1862</t>
  </si>
  <si>
    <t>George Gardiner</t>
  </si>
  <si>
    <t>Sarah Kirby</t>
  </si>
  <si>
    <t>30/12/1862</t>
  </si>
  <si>
    <t>Ferdinando Petrina</t>
  </si>
  <si>
    <t>Murder on the high seas</t>
  </si>
  <si>
    <t>02/01/1863</t>
  </si>
  <si>
    <t>Worcester (last)</t>
  </si>
  <si>
    <t>William Ockold</t>
  </si>
  <si>
    <t>03/01/1863</t>
  </si>
  <si>
    <t>Isabella Tonge</t>
  </si>
  <si>
    <t>06/04/1863</t>
  </si>
  <si>
    <t>Warwick (last)</t>
  </si>
  <si>
    <t>Henry Carter</t>
  </si>
  <si>
    <t>Elizabeth Hinkley</t>
  </si>
  <si>
    <t>11/04/1863</t>
  </si>
  <si>
    <t>Robert Burton</t>
  </si>
  <si>
    <t>Thomas Houghton (8)</t>
  </si>
  <si>
    <t>Edward Cooper</t>
  </si>
  <si>
    <t>12/09/1863</t>
  </si>
  <si>
    <t>Benjamin Thomas</t>
  </si>
  <si>
    <t>Mary Rowland</t>
  </si>
  <si>
    <t>James O'Brien</t>
  </si>
  <si>
    <t>Elizabeth Callaghan</t>
  </si>
  <si>
    <t>Jose Alvarez</t>
  </si>
  <si>
    <t>James Harrison</t>
  </si>
  <si>
    <t>John Hughes</t>
  </si>
  <si>
    <t>14/03/1863</t>
  </si>
  <si>
    <t>Newcastle (last)</t>
  </si>
  <si>
    <t>George Vass</t>
  </si>
  <si>
    <t>Margaret Docherty</t>
  </si>
  <si>
    <t>14/04/1863</t>
  </si>
  <si>
    <t>Ipswich (last)</t>
  </si>
  <si>
    <t>John Ducker</t>
  </si>
  <si>
    <t>PC Ebenezer Tye</t>
  </si>
  <si>
    <t>15/04/1863</t>
  </si>
  <si>
    <t>Herefordshire</t>
  </si>
  <si>
    <t>William Hope</t>
  </si>
  <si>
    <t>Mary Corbett</t>
  </si>
  <si>
    <t>20/08/1863</t>
  </si>
  <si>
    <t>Alfred Holden</t>
  </si>
  <si>
    <t>Infant son Alfred James</t>
  </si>
  <si>
    <t>Alfred Eldridge</t>
  </si>
  <si>
    <t>Richard Steed (55)</t>
  </si>
  <si>
    <t>24/03/1863</t>
  </si>
  <si>
    <t>Oxford (last)</t>
  </si>
  <si>
    <t>Noah Austin</t>
  </si>
  <si>
    <t>James Allen</t>
  </si>
  <si>
    <t>25/04/1863</t>
  </si>
  <si>
    <t>George Woods</t>
  </si>
  <si>
    <t>Mrs Ann Walne (79)</t>
  </si>
  <si>
    <t>Duncan MacPhaill &amp;</t>
  </si>
  <si>
    <t>27/03/1863</t>
  </si>
  <si>
    <t>Charles Fookes</t>
  </si>
  <si>
    <t>Joseph Stone</t>
  </si>
  <si>
    <t>Edwin Preedy</t>
  </si>
  <si>
    <t>Charles Evans</t>
  </si>
  <si>
    <t>27/04/1863</t>
  </si>
  <si>
    <t>Joseph Brooks</t>
  </si>
  <si>
    <t>PC Davy</t>
  </si>
  <si>
    <t>28/12/1863</t>
  </si>
  <si>
    <t>Alice Holt</t>
  </si>
  <si>
    <t>Mother</t>
  </si>
  <si>
    <t>01/08/1864</t>
  </si>
  <si>
    <t>Charles Bicknall</t>
  </si>
  <si>
    <t>Jane Geary</t>
  </si>
  <si>
    <t>02/01/1864</t>
  </si>
  <si>
    <t>Cambridge (last)</t>
  </si>
  <si>
    <t>John Green</t>
  </si>
  <si>
    <t>02/05/1864</t>
  </si>
  <si>
    <t>John Devine</t>
  </si>
  <si>
    <t>Joseph Duck</t>
  </si>
  <si>
    <t>05/04/1864</t>
  </si>
  <si>
    <t>Hereford (last)</t>
  </si>
  <si>
    <t>Thomas Watkins</t>
  </si>
  <si>
    <t>05/08/1864</t>
  </si>
  <si>
    <t>Aylesbury (last)</t>
  </si>
  <si>
    <t>William Stephens</t>
  </si>
  <si>
    <t>09/01/1864</t>
  </si>
  <si>
    <t>Luke Charles</t>
  </si>
  <si>
    <t>10/08/1864</t>
  </si>
  <si>
    <t>Nottingham (last)</t>
  </si>
  <si>
    <t>Thomas Parker</t>
  </si>
  <si>
    <t>10/09/1864</t>
  </si>
  <si>
    <t>Leeds</t>
  </si>
  <si>
    <t>James Sargisson</t>
  </si>
  <si>
    <t>John Cooper</t>
  </si>
  <si>
    <t>Joseph Myers</t>
  </si>
  <si>
    <t>12/01/1864</t>
  </si>
  <si>
    <t>Samuel Wright</t>
  </si>
  <si>
    <t>14/11/1864</t>
  </si>
  <si>
    <t>Franz Muller</t>
  </si>
  <si>
    <t>Thomas Briggs (70)</t>
  </si>
  <si>
    <t>16/04/1864</t>
  </si>
  <si>
    <t>James Clitheroe</t>
  </si>
  <si>
    <t>Mary Woods</t>
  </si>
  <si>
    <t>22/02/1864</t>
  </si>
  <si>
    <t>Marcus Vartos &amp;</t>
  </si>
  <si>
    <t>murder of George Smith at sea.</t>
  </si>
  <si>
    <t>Miguel Lopez,</t>
  </si>
  <si>
    <t xml:space="preserve">Francisco Blanco,  </t>
  </si>
  <si>
    <t>The Flowery Land pirates,</t>
  </si>
  <si>
    <t>John Lyons</t>
  </si>
  <si>
    <t>Ambrosio Durano,</t>
  </si>
  <si>
    <t>27/08/1864</t>
  </si>
  <si>
    <t>Gloucester (last)</t>
  </si>
  <si>
    <t>Lewis Gough</t>
  </si>
  <si>
    <t>Mary Curtis</t>
  </si>
  <si>
    <t>27/12/1864</t>
  </si>
  <si>
    <t>Richard Hale</t>
  </si>
  <si>
    <t>Bastard daughter</t>
  </si>
  <si>
    <t>Charles Brough</t>
  </si>
  <si>
    <t>George Walker</t>
  </si>
  <si>
    <t>28/12/1864</t>
  </si>
  <si>
    <t>Francis Wane</t>
  </si>
  <si>
    <t>Amelia Blunt</t>
  </si>
  <si>
    <t>04/08/1865</t>
  </si>
  <si>
    <t>Maria Clements</t>
  </si>
  <si>
    <t>07/01/1865</t>
  </si>
  <si>
    <t>Henry Brown</t>
  </si>
  <si>
    <t>Thomas McCarthy</t>
  </si>
  <si>
    <t>12/10/1865</t>
  </si>
  <si>
    <t>John Currie</t>
  </si>
  <si>
    <t>Major de Vere</t>
  </si>
  <si>
    <t>16/03/1865</t>
  </si>
  <si>
    <t>Durham (last)</t>
  </si>
  <si>
    <t>Matthew Atkinson</t>
  </si>
  <si>
    <t>25/03/1865</t>
  </si>
  <si>
    <t>Lancaster (last)</t>
  </si>
  <si>
    <t>Stephen Burke</t>
  </si>
  <si>
    <t>26/01/1865</t>
  </si>
  <si>
    <t>Chelmsford (last)</t>
  </si>
  <si>
    <t>Ferdinand Kohl</t>
  </si>
  <si>
    <t>01/09/1866</t>
  </si>
  <si>
    <t>Thomas Grime</t>
  </si>
  <si>
    <t>James Barton</t>
  </si>
  <si>
    <t>07/08/1866</t>
  </si>
  <si>
    <t>Stafford (last)</t>
  </si>
  <si>
    <t>William Collier</t>
  </si>
  <si>
    <t>09/01/1866</t>
  </si>
  <si>
    <t>Charles Robinson</t>
  </si>
  <si>
    <t>Harriet Seager</t>
  </si>
  <si>
    <t>09/10/1866</t>
  </si>
  <si>
    <t>John Jeffrey</t>
  </si>
  <si>
    <t>Son (aged 7)</t>
  </si>
  <si>
    <t>10/04/1866</t>
  </si>
  <si>
    <t>Lewes  (last)</t>
  </si>
  <si>
    <t>John Leigh</t>
  </si>
  <si>
    <t>11/01/1866</t>
  </si>
  <si>
    <t>Stephen Forward</t>
  </si>
  <si>
    <t>Wife &amp; daughter</t>
  </si>
  <si>
    <t>12/04/1866</t>
  </si>
  <si>
    <t>Cardiff (last)</t>
  </si>
  <si>
    <t>Robert Coe</t>
  </si>
  <si>
    <t>John Davies</t>
  </si>
  <si>
    <t>15/08/1866</t>
  </si>
  <si>
    <t>Exeter (last)</t>
  </si>
  <si>
    <t>John Grant</t>
  </si>
  <si>
    <t>Philip Boobier</t>
  </si>
  <si>
    <t>23/04/1866</t>
  </si>
  <si>
    <t>Chester (last)</t>
  </si>
  <si>
    <t>Samuel Griffiths</t>
  </si>
  <si>
    <t>25/08/1866</t>
  </si>
  <si>
    <t>Salford</t>
  </si>
  <si>
    <t>James Burrows</t>
  </si>
  <si>
    <t>J Brennan</t>
  </si>
  <si>
    <t>27/03/1866</t>
  </si>
  <si>
    <t>George Bentley</t>
  </si>
  <si>
    <t>John Poole</t>
  </si>
  <si>
    <t>28/03/1866</t>
  </si>
  <si>
    <t>10/01/1867</t>
  </si>
  <si>
    <t>Infant son, Jeremiah</t>
  </si>
  <si>
    <t>James Fletcher</t>
  </si>
  <si>
    <t>James Boyle, warder</t>
  </si>
  <si>
    <t>14/09/1867</t>
  </si>
  <si>
    <t>Liverpool (last)</t>
  </si>
  <si>
    <t>Henry Farrington</t>
  </si>
  <si>
    <t>15/10/1867</t>
  </si>
  <si>
    <t>John Wiggins</t>
  </si>
  <si>
    <t>Agnes Oakes</t>
  </si>
  <si>
    <t>Horsemonger Lane (last)</t>
  </si>
  <si>
    <t>Louis Bordier</t>
  </si>
  <si>
    <t>Mary Ann Snow</t>
  </si>
  <si>
    <t>16/04/1867</t>
  </si>
  <si>
    <t>James Longhurst</t>
  </si>
  <si>
    <t>Harriet Sax (6)</t>
  </si>
  <si>
    <t>23/11/1867</t>
  </si>
  <si>
    <t>William Allen &amp;</t>
  </si>
  <si>
    <t>Fenian murder of PC Brett</t>
  </si>
  <si>
    <t>William Gould &amp;</t>
  </si>
  <si>
    <t>Micheal Larkin</t>
  </si>
  <si>
    <t>24/12/1867</t>
  </si>
  <si>
    <t>Winchester (last)</t>
  </si>
  <si>
    <t>Frederick Baker</t>
  </si>
  <si>
    <t>Fanny Adams (8)</t>
  </si>
  <si>
    <t>26/08/1867</t>
  </si>
  <si>
    <t>Norwich Castle (last)</t>
  </si>
  <si>
    <t>Hubbard Lingley</t>
  </si>
  <si>
    <t>Uncle - Ben Black</t>
  </si>
  <si>
    <t>29/08/1867</t>
  </si>
  <si>
    <t>Taunton (last)</t>
  </si>
  <si>
    <t>George Britten</t>
  </si>
  <si>
    <t>02/04/1868</t>
  </si>
  <si>
    <t xml:space="preserve">Maidstone (last female) </t>
  </si>
  <si>
    <t>Francis Kidder</t>
  </si>
  <si>
    <t>Step-daughter, Louisa (12)</t>
  </si>
  <si>
    <t>04/04/1868</t>
  </si>
  <si>
    <t>Salford (last)</t>
  </si>
  <si>
    <t>Miles Wetherill</t>
  </si>
  <si>
    <t>Mary Hammer</t>
  </si>
  <si>
    <t>Timothy Faherty</t>
  </si>
  <si>
    <t>Rev Mr Plow</t>
  </si>
  <si>
    <t>York Castle (last)</t>
  </si>
  <si>
    <t>Frederick Parker</t>
  </si>
  <si>
    <t>Daniel Driscoll</t>
  </si>
  <si>
    <t>08/09/1868</t>
  </si>
  <si>
    <t xml:space="preserve">Newgate  </t>
  </si>
  <si>
    <t>Alexander Mackay</t>
  </si>
  <si>
    <t>Emma Goldsmith, his employer</t>
  </si>
  <si>
    <t>09/04/1868</t>
  </si>
  <si>
    <t>Shrewsbury (last)</t>
  </si>
  <si>
    <t>John Mapp</t>
  </si>
  <si>
    <t>Catherine Lewis</t>
  </si>
  <si>
    <t>13/08/1868</t>
  </si>
  <si>
    <t xml:space="preserve">Maidstone  </t>
  </si>
  <si>
    <t>Thomas Wells</t>
  </si>
  <si>
    <t>Edward Walshe (Stationmaster)</t>
  </si>
  <si>
    <t>26/05/1868</t>
  </si>
  <si>
    <t>Newgate (last)</t>
  </si>
  <si>
    <t>Micheal Barrett</t>
  </si>
  <si>
    <t>7 in Clerkenwell explosion</t>
  </si>
  <si>
    <t>28/12/1868</t>
  </si>
  <si>
    <t>30/04/1868</t>
  </si>
  <si>
    <t>Maidstone (last)</t>
  </si>
  <si>
    <t>Richard Bishop</t>
  </si>
  <si>
    <t>Alfred Cartwright (24)</t>
  </si>
  <si>
    <t>31/03/1868</t>
  </si>
  <si>
    <t>Bedford (last)</t>
  </si>
  <si>
    <t>William Worsley</t>
  </si>
  <si>
    <t>William Bradbury</t>
  </si>
  <si>
    <t>06/09/1869</t>
  </si>
  <si>
    <t>William Dixon</t>
  </si>
  <si>
    <t>Cpl. Brett</t>
  </si>
  <si>
    <t>11/10/1869</t>
  </si>
  <si>
    <t>Devon</t>
  </si>
  <si>
    <t>Cpl. Arthur Skullen</t>
  </si>
  <si>
    <t>12/08/1869</t>
  </si>
  <si>
    <t>Jonah Dethridge</t>
  </si>
  <si>
    <t>James Trevett (warder)</t>
  </si>
  <si>
    <t>13/12/1869</t>
  </si>
  <si>
    <t>Frederick Hinson</t>
  </si>
  <si>
    <t>15/11/1869</t>
  </si>
  <si>
    <t>Maidstone.</t>
  </si>
  <si>
    <t>Joseph Welsh</t>
  </si>
  <si>
    <t>John Abrahams</t>
  </si>
  <si>
    <t>18/01/1869</t>
  </si>
  <si>
    <t>Martin Vinall</t>
  </si>
  <si>
    <t>David Baldey</t>
  </si>
  <si>
    <t>20/04/1869</t>
  </si>
  <si>
    <t>Norwich City jail</t>
  </si>
  <si>
    <t>William Sheward</t>
  </si>
  <si>
    <t>Murder of wife  in 1851</t>
  </si>
  <si>
    <t>22/03/1869</t>
  </si>
  <si>
    <t>John M'Conville</t>
  </si>
  <si>
    <t>Philip Trainer</t>
  </si>
  <si>
    <t>John Donlan</t>
  </si>
  <si>
    <t>Hugh Ward</t>
  </si>
  <si>
    <t>29/03/1869</t>
  </si>
  <si>
    <t>Mcr. (Strangeways)</t>
  </si>
  <si>
    <t>Michael Johnson</t>
  </si>
  <si>
    <t>Patrick Nurney</t>
  </si>
  <si>
    <t>01/08/1870</t>
  </si>
  <si>
    <t>Walter Miller</t>
  </si>
  <si>
    <t>Rev. Elias Huelin</t>
  </si>
  <si>
    <t>08/08/1870</t>
  </si>
  <si>
    <t>John Owen</t>
  </si>
  <si>
    <t>26th January, 1943</t>
  </si>
  <si>
    <t>Oswald John Job</t>
  </si>
  <si>
    <t>16th March, 1944</t>
  </si>
  <si>
    <t>Pierre Neukermans</t>
  </si>
  <si>
    <t>23rd June, 1944</t>
  </si>
  <si>
    <t>Joseph Van Hove</t>
  </si>
  <si>
    <t>12th July, 1944</t>
  </si>
  <si>
    <t>John Amery</t>
  </si>
  <si>
    <t>19th December, 1945</t>
  </si>
  <si>
    <t>William Joyce</t>
  </si>
  <si>
    <t>3rd January, 1946</t>
  </si>
  <si>
    <t>Wandsworth  (“Lord Haw Haw”)</t>
  </si>
  <si>
    <t>Theodore Schurch</t>
  </si>
  <si>
    <t>4th January, 1946</t>
  </si>
  <si>
    <t>m-ww2us</t>
  </si>
  <si>
    <t>David Cobb</t>
  </si>
  <si>
    <t>12th March, 1943</t>
  </si>
  <si>
    <t>Murder of Robert Cobnor (hanged)</t>
  </si>
  <si>
    <t>Harold A. Smith</t>
  </si>
  <si>
    <t>25th June, 1943</t>
  </si>
  <si>
    <t>Murder of Henry Jenkins (hanged)</t>
  </si>
  <si>
    <t>Lee A Davis</t>
  </si>
  <si>
    <t>14th December, 1943</t>
  </si>
  <si>
    <t>Murder of Cynthia Lay (hanged)</t>
  </si>
  <si>
    <t>John Waters</t>
  </si>
  <si>
    <t>10th February, 1944</t>
  </si>
  <si>
    <t>Murder of Doris Staples (hanged)</t>
  </si>
  <si>
    <t>J.C. Leatherberry</t>
  </si>
  <si>
    <t>Murder of Henry Hailstone (hanged)</t>
  </si>
  <si>
    <t>Wiley Harris</t>
  </si>
  <si>
    <t>26th May, 1944</t>
  </si>
  <si>
    <t>Murder of Harry Coogan (hanged)</t>
  </si>
  <si>
    <t>Alex Miranda</t>
  </si>
  <si>
    <t>30th May, 1944</t>
  </si>
  <si>
    <t>Murder of Thomas Evison (shot)</t>
  </si>
  <si>
    <t>Eliga Brinson</t>
  </si>
  <si>
    <t>11th August, 1944</t>
  </si>
  <si>
    <t>Rape of Dorothy Holmes(hanged)</t>
  </si>
  <si>
    <t>Willie Smith</t>
  </si>
  <si>
    <t>Madison Thomas</t>
  </si>
  <si>
    <t>12th October, 1944</t>
  </si>
  <si>
    <t>Rape of Beatrice Reynolds (hanged)</t>
  </si>
  <si>
    <t>Benjamin Pyegate</t>
  </si>
  <si>
    <t>28th November, 1944</t>
  </si>
  <si>
    <t>Murder of James Alexander (shot)</t>
  </si>
  <si>
    <t>Ernest Clarke</t>
  </si>
  <si>
    <t>8th January, 1945</t>
  </si>
  <si>
    <t>Murder of Elizabeth Green (hanged)</t>
  </si>
  <si>
    <t>Augustine Guerra</t>
  </si>
  <si>
    <t>Robert Pearson</t>
  </si>
  <si>
    <t>17th March, 1945</t>
  </si>
  <si>
    <t>Rape of Joyce Brown (hanged)</t>
  </si>
  <si>
    <t>Parson Jones</t>
  </si>
  <si>
    <t>William Harrison</t>
  </si>
  <si>
    <t>7th April, 1945</t>
  </si>
  <si>
    <t>Murder of Patricia Wylie (hanged)</t>
  </si>
  <si>
    <t>8th May, 1945</t>
  </si>
  <si>
    <t>Murder of Eric Teichman (hanged)</t>
  </si>
  <si>
    <t>Aniceto Martinez</t>
  </si>
  <si>
    <t>15th June, 1945</t>
  </si>
  <si>
    <t>Rape of Agnes Cope (hanged)</t>
  </si>
  <si>
    <t>year-total</t>
  </si>
  <si>
    <t>year-males</t>
  </si>
  <si>
    <t>year-females</t>
  </si>
  <si>
    <t>Persons executed in England and Wales, 1900 to 1964</t>
  </si>
  <si>
    <t>The death penalty was no longer imposed in England and Wales after 1964.</t>
  </si>
  <si>
    <t>http://www.capitalpunishmentuk.org/hanged1.html</t>
  </si>
  <si>
    <t>http://www.capitalpunishmentuk.org/hanged2.html</t>
  </si>
  <si>
    <t>code: non-null code indicates military executions during World War I and World War II.</t>
  </si>
  <si>
    <t>year total, male, and female are execution totals for the associated year</t>
  </si>
  <si>
    <t>lid is a source line sequence number</t>
  </si>
  <si>
    <t>Persons executed in England and Wales, 1837-1899</t>
  </si>
  <si>
    <t>1814: Ann Cramption missing from current source list and year totals.</t>
  </si>
  <si>
    <t>No executions occurred in 1956.</t>
  </si>
  <si>
    <t>http://www.capitalpunishmentuk.org/1800.html</t>
  </si>
  <si>
    <t>http://www.capitalpunishmentuk.org/1828.html</t>
  </si>
  <si>
    <t>men, 1800-36, from Clark-Mossop summary totals:</t>
  </si>
  <si>
    <t>men, 1837-1964, summed from datasheets</t>
  </si>
  <si>
    <t>"EW 1937-99" and "EW 1900-64"</t>
  </si>
  <si>
    <t>women summed from datasheet "UK women 1800-1964"</t>
  </si>
  <si>
    <t>PP: Parliamentary Papers</t>
  </si>
  <si>
    <t>I. Number of Persons Convicted…</t>
  </si>
  <si>
    <t>1805-18: PP 1819 XVII, England and Wales; A Statement of the Number of Persons Charged with Criminal Offences</t>
  </si>
  <si>
    <t>total summed from men and women</t>
  </si>
  <si>
    <t>1819: PP apparently doesn't report; listed here is the average (108) for the surrounding four years.</t>
  </si>
  <si>
    <t>1820-35: various; see execution heading in Cockton (1988), Subject catalogue of the House of Commons Parliamentary papers, 1801-1900</t>
  </si>
  <si>
    <t>Different PP give different figures for 1827; I choose 73 as the best figure from the various sources.</t>
  </si>
  <si>
    <t>1836-91: 1891-92, Report of the Directors of Convict Prisons, App. No. 6</t>
  </si>
  <si>
    <t>1900-49: Great Britian, Royal Commission on Capital Punishment, 1949-1953, Report, Presented to Parliament, Sept. 1953, App. 3, Table 1</t>
  </si>
  <si>
    <t>1892-99: Judicial Reports for England and Wales (report by sex from 1857)</t>
  </si>
  <si>
    <t>Wilson:</t>
  </si>
  <si>
    <t>Wilson, Patrick (1971). Murderess: a study of the women executed in Britain since 1843, App.</t>
  </si>
  <si>
    <t>Some women sentenced in Dec. were executed in Jan of the following year.</t>
  </si>
  <si>
    <t>For 1843-60, execution totals includes women for whom reprieves could not be found.</t>
  </si>
  <si>
    <t>I've added to the Wilson total one women who committed suicide before execution in 1847.</t>
  </si>
  <si>
    <t>Wilson reports executions for year sentenced to death.</t>
  </si>
  <si>
    <t>These year totals count by the date of execution.</t>
  </si>
  <si>
    <t>These year totals apparently count by the date of sentencing to death.</t>
  </si>
  <si>
    <t>William Watson lodger</t>
  </si>
  <si>
    <t>Mark Fiddler</t>
  </si>
  <si>
    <t>19/04/1875</t>
  </si>
  <si>
    <t>Alfred Heap</t>
  </si>
  <si>
    <t>Margaret McKivert (abortion)</t>
  </si>
  <si>
    <t>21/10/1875</t>
  </si>
  <si>
    <t>William Smedley</t>
  </si>
  <si>
    <t>Elizabeth Firth</t>
  </si>
  <si>
    <t>21/12/1875</t>
  </si>
  <si>
    <t>Henry Wainwright</t>
  </si>
  <si>
    <t>Harriet Lane (mistress)</t>
  </si>
  <si>
    <t>22/12/1875</t>
  </si>
  <si>
    <t>John Anderson</t>
  </si>
  <si>
    <t>23/12/1875</t>
  </si>
  <si>
    <t>Richard Charlton</t>
  </si>
  <si>
    <t>26/04/1875</t>
  </si>
  <si>
    <t>William Hale</t>
  </si>
  <si>
    <t>27/07/1875</t>
  </si>
  <si>
    <t>Jeremiah Corkery</t>
  </si>
  <si>
    <t>PC Lines</t>
  </si>
  <si>
    <t>29/03/1875</t>
  </si>
  <si>
    <t>Richard Coates</t>
  </si>
  <si>
    <t>Alice Boughen (child)</t>
  </si>
  <si>
    <t>30/03/1875</t>
  </si>
  <si>
    <t>John Morgan</t>
  </si>
  <si>
    <t>Joe Foulson</t>
  </si>
  <si>
    <t>John Stanton</t>
  </si>
  <si>
    <t>01/05/1876</t>
  </si>
  <si>
    <t>Henry Webster</t>
  </si>
  <si>
    <t>01/08/1876</t>
  </si>
  <si>
    <t>James Parris</t>
  </si>
  <si>
    <t>William Crouch (6)</t>
  </si>
  <si>
    <t>04/04/1876</t>
  </si>
  <si>
    <t>Thomas Fordred</t>
  </si>
  <si>
    <t>Mary Bridger (girlfriend)</t>
  </si>
  <si>
    <t>10/04/1876</t>
  </si>
  <si>
    <t>George Hill</t>
  </si>
  <si>
    <t>Illegitimate son</t>
  </si>
  <si>
    <t>11/12/1876</t>
  </si>
  <si>
    <t>Charles O'Donnell</t>
  </si>
  <si>
    <t>14/08/1876</t>
  </si>
  <si>
    <t>Richard Thompson</t>
  </si>
  <si>
    <t>John Blundell</t>
  </si>
  <si>
    <t>William Fish</t>
  </si>
  <si>
    <t>Emily Holland (7)</t>
  </si>
  <si>
    <t>14/12/1876</t>
  </si>
  <si>
    <t xml:space="preserve">Cambridge Borough jail </t>
  </si>
  <si>
    <t>Robert Browning</t>
  </si>
  <si>
    <t>Emma Rolph (15 year old prostitute)</t>
  </si>
  <si>
    <t>19/12/1876</t>
  </si>
  <si>
    <t>Silas Barlow</t>
  </si>
  <si>
    <t>Ellen Sloper &amp; child</t>
  </si>
  <si>
    <t>James Dalgleish</t>
  </si>
  <si>
    <t>Sarah Wright (landlady)</t>
  </si>
  <si>
    <t>20/12/1876</t>
  </si>
  <si>
    <t>21/12/1876</t>
  </si>
  <si>
    <t>William Flanagan</t>
  </si>
  <si>
    <t>Margaret Doherty</t>
  </si>
  <si>
    <t>23/05/1876</t>
  </si>
  <si>
    <t>Giovanni Caccaris</t>
  </si>
  <si>
    <t>Murder &amp; mutiny on the "Lennie"</t>
  </si>
  <si>
    <t>Pascaler Caladis</t>
  </si>
  <si>
    <t>George Kadi</t>
  </si>
  <si>
    <t>Matteo Corgalis</t>
  </si>
  <si>
    <t>24/04/1876</t>
  </si>
  <si>
    <t>Edward Deacon</t>
  </si>
  <si>
    <t>25/04/1876</t>
  </si>
  <si>
    <t>Joseph Webber</t>
  </si>
  <si>
    <t>Edward Stelfox</t>
  </si>
  <si>
    <t>26/07/1876</t>
  </si>
  <si>
    <t>John Wales (brother in law)</t>
  </si>
  <si>
    <t>28/03/1876</t>
  </si>
  <si>
    <t>Morpeth (last)</t>
  </si>
  <si>
    <t>George Hunter</t>
  </si>
  <si>
    <t>William Woods</t>
  </si>
  <si>
    <t>29/08/1876</t>
  </si>
  <si>
    <t>John Ebletrift</t>
  </si>
  <si>
    <t>02/01/1877</t>
  </si>
  <si>
    <t>Isaac Marks</t>
  </si>
  <si>
    <t>Frederick Bernard</t>
  </si>
  <si>
    <t>02/04/1877</t>
  </si>
  <si>
    <t>James Bannister</t>
  </si>
  <si>
    <t>03/04/1877</t>
  </si>
  <si>
    <t>John Johnson</t>
  </si>
  <si>
    <t>Amos Waite</t>
  </si>
  <si>
    <t>12/03/1877</t>
  </si>
  <si>
    <t>Francis Tidbury</t>
  </si>
  <si>
    <t>PC Shorter &amp; Inspector Drewatt</t>
  </si>
  <si>
    <t xml:space="preserve">Henry Clark &amp; </t>
  </si>
  <si>
    <t>12/11/1877</t>
  </si>
  <si>
    <t>Thomas Pratt</t>
  </si>
  <si>
    <t>Emanuel Marshall + 6 others in family</t>
  </si>
  <si>
    <t>10/01/1870</t>
  </si>
  <si>
    <t>John Gregson</t>
  </si>
  <si>
    <t>11/10/1870</t>
  </si>
  <si>
    <t>Margaret Walters</t>
  </si>
  <si>
    <t>Baby farmer</t>
  </si>
  <si>
    <t>15/08/1870</t>
  </si>
  <si>
    <t>Thomas Radcliffe</t>
  </si>
  <si>
    <t>Edward Bly</t>
  </si>
  <si>
    <t>26/12/1870</t>
  </si>
  <si>
    <t>Patrick Durr</t>
  </si>
  <si>
    <t>28/03/1870</t>
  </si>
  <si>
    <t>William Mobbs</t>
  </si>
  <si>
    <t>Boy aged 9</t>
  </si>
  <si>
    <t>03/04/1871</t>
  </si>
  <si>
    <t xml:space="preserve">Bedford  </t>
  </si>
  <si>
    <t>William Bull</t>
  </si>
  <si>
    <t>Sally Marshall</t>
  </si>
  <si>
    <t>24/04/1871</t>
  </si>
  <si>
    <t>Michael Campbell</t>
  </si>
  <si>
    <t>Samuel Galloway</t>
  </si>
  <si>
    <t>31/07/1871</t>
  </si>
  <si>
    <t>Richard Addington</t>
  </si>
  <si>
    <t>01/04/1872</t>
  </si>
  <si>
    <t>Frederick William Horry</t>
  </si>
  <si>
    <t>Wife, Jane</t>
  </si>
  <si>
    <t>08/01/1872</t>
  </si>
  <si>
    <t>Frederick Jones</t>
  </si>
  <si>
    <t>09/12/1872</t>
  </si>
  <si>
    <t>August Elliott</t>
  </si>
  <si>
    <t>Ellen Moore (prostitute)</t>
  </si>
  <si>
    <t>12/08/1872</t>
  </si>
  <si>
    <t>Christopher Edwards</t>
  </si>
  <si>
    <t>Charles Holmes</t>
  </si>
  <si>
    <t>13/08/1872</t>
  </si>
  <si>
    <t>James Tooth</t>
  </si>
  <si>
    <t>George Stock</t>
  </si>
  <si>
    <t>Francis Bradford</t>
  </si>
  <si>
    <t>Daniel Donohue</t>
  </si>
  <si>
    <t>Thomas Moore</t>
  </si>
  <si>
    <t>18/03/1872</t>
  </si>
  <si>
    <t>Edward Roberts</t>
  </si>
  <si>
    <t>Ann Merrick</t>
  </si>
  <si>
    <t>26/08/1872</t>
  </si>
  <si>
    <t>William Lace</t>
  </si>
  <si>
    <t>30/12/1872</t>
  </si>
  <si>
    <t>Michael Kennedy</t>
  </si>
  <si>
    <t xml:space="preserve">Wife </t>
  </si>
  <si>
    <t>04/08/1873</t>
  </si>
  <si>
    <t>Benjamin Hudson</t>
  </si>
  <si>
    <t>Henry Evans</t>
  </si>
  <si>
    <t>07/01/1873</t>
  </si>
  <si>
    <t>Edward Hancock</t>
  </si>
  <si>
    <t>Elizabeth Horton</t>
  </si>
  <si>
    <t>08/01/1873</t>
  </si>
  <si>
    <t>Richard Spencer</t>
  </si>
  <si>
    <t>08/09/1873</t>
  </si>
  <si>
    <t>James Conner</t>
  </si>
  <si>
    <t>James Gaffney</t>
  </si>
  <si>
    <t>13/01/1873</t>
  </si>
  <si>
    <t xml:space="preserve">Hugh Slane &amp; </t>
  </si>
  <si>
    <t>Joseph Waine</t>
  </si>
  <si>
    <t>John Hayes</t>
  </si>
  <si>
    <t>24/03/1873</t>
  </si>
  <si>
    <t>Charles Edward Cotton</t>
  </si>
  <si>
    <t>05/01/1874</t>
  </si>
  <si>
    <t>Edward Gough</t>
  </si>
  <si>
    <t>James Partridge</t>
  </si>
  <si>
    <t>Charles Dawson</t>
  </si>
  <si>
    <t>Margaret Addison</t>
  </si>
  <si>
    <t>Thomas Corrigan</t>
  </si>
  <si>
    <t>10/08/1874</t>
  </si>
  <si>
    <t>John Macdonald</t>
  </si>
  <si>
    <t>Bridget Walsh (girlfriend)</t>
  </si>
  <si>
    <t>12/01/1874</t>
  </si>
  <si>
    <t>Edward Butt</t>
  </si>
  <si>
    <t>Amelia Phillips</t>
  </si>
  <si>
    <t xml:space="preserve">Edwin Bailey &amp; </t>
  </si>
  <si>
    <t>Murder of his illegitimate child</t>
  </si>
  <si>
    <t>Ann Barry</t>
  </si>
  <si>
    <t>13/10/1874</t>
  </si>
  <si>
    <t>John Coppen</t>
  </si>
  <si>
    <t>16/11/1874</t>
  </si>
  <si>
    <t>Captain Bird</t>
  </si>
  <si>
    <t>18/08/1874</t>
  </si>
  <si>
    <t>Murder sister</t>
  </si>
  <si>
    <t>24/08/1874</t>
  </si>
  <si>
    <t>Usk</t>
  </si>
  <si>
    <t>James Gibbs</t>
  </si>
  <si>
    <t>25/05/1874</t>
  </si>
  <si>
    <t>John Godwin</t>
  </si>
  <si>
    <t>28/12/1874</t>
  </si>
  <si>
    <t>Hugh Daly</t>
  </si>
  <si>
    <t>Philip Burdey</t>
  </si>
  <si>
    <t>29/06/1874</t>
  </si>
  <si>
    <t>Frances Stewart (f)</t>
  </si>
  <si>
    <t>Grandson</t>
  </si>
  <si>
    <t>29/12/1874</t>
  </si>
  <si>
    <t>Robert Taylor</t>
  </si>
  <si>
    <t>Mary Kidd</t>
  </si>
  <si>
    <t>31/03/1874</t>
  </si>
  <si>
    <t>Thomas Chamberlain</t>
  </si>
  <si>
    <t>John Newitt</t>
  </si>
  <si>
    <t>31/08/1874</t>
  </si>
  <si>
    <t>Nicholas Manning</t>
  </si>
  <si>
    <t>Henry Flanagan</t>
  </si>
  <si>
    <t>02/08/1875</t>
  </si>
  <si>
    <t>James Watson, uncle</t>
  </si>
  <si>
    <t>Michael Gillingham</t>
  </si>
  <si>
    <t>John Kilcran</t>
  </si>
  <si>
    <t>William M'Hugh</t>
  </si>
  <si>
    <t>Thomas Mooney</t>
  </si>
  <si>
    <t>04/01/1875</t>
  </si>
  <si>
    <t>James Cranwell</t>
  </si>
  <si>
    <t>Emma Bellamy</t>
  </si>
  <si>
    <t>William Worthington</t>
  </si>
  <si>
    <t>John M'Crave &amp;</t>
  </si>
  <si>
    <t>Richard Morgan (Corner Men gang)</t>
  </si>
  <si>
    <t>Michael Mullen</t>
  </si>
  <si>
    <t>06/09/1875</t>
  </si>
  <si>
    <t>Edward Jones (at sea)</t>
  </si>
  <si>
    <t>William Baker</t>
  </si>
  <si>
    <t>Charles Langan</t>
  </si>
  <si>
    <t>09/08/1875</t>
  </si>
  <si>
    <t>Peter Blanchard</t>
  </si>
  <si>
    <t>Louisa Hodgson</t>
  </si>
  <si>
    <t>16/08/1875</t>
  </si>
  <si>
    <t>William M'Cullogh</t>
  </si>
  <si>
    <t>sources and notes</t>
  </si>
  <si>
    <t>best estimate</t>
  </si>
  <si>
    <t>The "best estimate" is CP UK, except from 1805-1949, the total is PP, and men are (PP total) - (CP UK women).</t>
  </si>
  <si>
    <t>totals</t>
  </si>
  <si>
    <t>Blank cells indicate data not available (except PP data available by sex from 1857, but some not retrieved).</t>
  </si>
  <si>
    <t>other PP</t>
  </si>
  <si>
    <t>1834-38</t>
  </si>
  <si>
    <t>1832-36</t>
  </si>
  <si>
    <t>1834-36</t>
  </si>
  <si>
    <t>1837-39</t>
  </si>
  <si>
    <t>years</t>
  </si>
  <si>
    <t>Executions in England and Wales, early nineteenth-century comparative sums</t>
  </si>
  <si>
    <t>various Parliamentary Papers</t>
  </si>
  <si>
    <t>Gatrell (1994), The Hanging Tree, App. 2, Tab. 2</t>
  </si>
  <si>
    <t>Wife Murder</t>
  </si>
  <si>
    <t>22/11/1880</t>
  </si>
  <si>
    <t>Joseph Distin</t>
  </si>
  <si>
    <t>Elizabeth Daniels</t>
  </si>
  <si>
    <t>27/07/1880</t>
  </si>
  <si>
    <t>Thomas Berry</t>
  </si>
  <si>
    <t>Carolyn Adams</t>
  </si>
  <si>
    <t>15/08/1881</t>
  </si>
  <si>
    <t>Thomas Brown</t>
  </si>
  <si>
    <t>Eliza Caldwell</t>
  </si>
  <si>
    <t>17/05/1881</t>
  </si>
  <si>
    <t>Albert Moore</t>
  </si>
  <si>
    <t>Mary Marsh</t>
  </si>
  <si>
    <t>21/02/1881</t>
  </si>
  <si>
    <t>William Stanway</t>
  </si>
  <si>
    <t>21/11/1881</t>
  </si>
  <si>
    <t>Alfred Gough</t>
  </si>
  <si>
    <t>Eleanor Windle (6)</t>
  </si>
  <si>
    <t>22/02/1881</t>
  </si>
  <si>
    <t>James Williams</t>
  </si>
  <si>
    <t>Elizabeth Bagnall</t>
  </si>
  <si>
    <t>23/05/1881</t>
  </si>
  <si>
    <t>James Hall</t>
  </si>
  <si>
    <t>23/08/1881</t>
  </si>
  <si>
    <t>George Durling</t>
  </si>
  <si>
    <t>Fanny Mussen</t>
  </si>
  <si>
    <t>28/02/1881</t>
  </si>
  <si>
    <t>Albert Robinson</t>
  </si>
  <si>
    <t>28/11/1881</t>
  </si>
  <si>
    <t>John Simpson</t>
  </si>
  <si>
    <t>Ann Ratcliffe (girlfriend)</t>
  </si>
  <si>
    <t>29/11/1881</t>
  </si>
  <si>
    <t>Percy Mapleton</t>
  </si>
  <si>
    <t>Isaac Gold</t>
  </si>
  <si>
    <t>31/05/1881</t>
  </si>
  <si>
    <t>Joseph M'Entire</t>
  </si>
  <si>
    <t>04/12/1882</t>
  </si>
  <si>
    <t>Bernard Mullarky</t>
  </si>
  <si>
    <t>Thomas Cruise</t>
  </si>
  <si>
    <t>12/12/1882</t>
  </si>
  <si>
    <t>Wandsworth</t>
  </si>
  <si>
    <t>Charles Taylor</t>
  </si>
  <si>
    <t>13/02/1882</t>
  </si>
  <si>
    <t>Robert Templeton</t>
  </si>
  <si>
    <t>Betty Scott (landlady)</t>
  </si>
  <si>
    <t>13/11/1882</t>
  </si>
  <si>
    <t>William Bartlett</t>
  </si>
  <si>
    <t>16/05/1882</t>
  </si>
  <si>
    <t>Thomas Fury</t>
  </si>
  <si>
    <t>Maria Fitzsimmons</t>
  </si>
  <si>
    <t>21/08/1882</t>
  </si>
  <si>
    <t>William Turner</t>
  </si>
  <si>
    <t>22/05/1882</t>
  </si>
  <si>
    <t>George Abigail</t>
  </si>
  <si>
    <t>Mary Plunkett</t>
  </si>
  <si>
    <t>23/05/1882</t>
  </si>
  <si>
    <t>Osmond Brand</t>
  </si>
  <si>
    <t>William Pepper</t>
  </si>
  <si>
    <t>28/04/1882</t>
  </si>
  <si>
    <t>George Lamson</t>
  </si>
  <si>
    <t>Percy Malcolm (brother in law)</t>
  </si>
  <si>
    <t>28/11/1882</t>
  </si>
  <si>
    <t>Edward Wheatfil</t>
  </si>
  <si>
    <t>Peter Hughes (16)</t>
  </si>
  <si>
    <t>30/01/1882</t>
  </si>
  <si>
    <t>Charles Gerrish</t>
  </si>
  <si>
    <t>Stephen Coleman</t>
  </si>
  <si>
    <t>02/01/1883</t>
  </si>
  <si>
    <t>Mrs. Tregellis</t>
  </si>
  <si>
    <t>03/12/1883</t>
  </si>
  <si>
    <t>Henry Dutton</t>
  </si>
  <si>
    <t>Hannah Henshaw</t>
  </si>
  <si>
    <t>06/08/1883</t>
  </si>
  <si>
    <t>James Burton</t>
  </si>
  <si>
    <t>06/11/1883</t>
  </si>
  <si>
    <t>Henry Powell</t>
  </si>
  <si>
    <t>John Briston</t>
  </si>
  <si>
    <t>07/05/1883</t>
  </si>
  <si>
    <t>Thomas Garry</t>
  </si>
  <si>
    <t>John Newton</t>
  </si>
  <si>
    <t>08/05/1883</t>
  </si>
  <si>
    <t>Chester  (last)</t>
  </si>
  <si>
    <t>Patrick Carey</t>
  </si>
  <si>
    <t>Samuel Carlam</t>
  </si>
  <si>
    <t>12/02/1883</t>
  </si>
  <si>
    <t>Abraham Thomas</t>
  </si>
  <si>
    <t>Christina Leigh (housekeeper)</t>
  </si>
  <si>
    <t>13/11/1883</t>
  </si>
  <si>
    <t>Thomas Day</t>
  </si>
  <si>
    <t>17/12/1883</t>
  </si>
  <si>
    <t>Patrick O'Donell</t>
  </si>
  <si>
    <t>James Carey (informer)</t>
  </si>
  <si>
    <t>19/02/1883</t>
  </si>
  <si>
    <t>Lincoln County Jail</t>
  </si>
  <si>
    <t>James Anderson</t>
  </si>
  <si>
    <t>19/11/1883</t>
  </si>
  <si>
    <t>Peter Bray</t>
  </si>
  <si>
    <t>Thomas Pyle</t>
  </si>
  <si>
    <t>21/05/1883</t>
  </si>
  <si>
    <t>George White</t>
  </si>
  <si>
    <t>Joseph Wedlake</t>
  </si>
  <si>
    <t>Mark Cox</t>
  </si>
  <si>
    <t>26/11/1883</t>
  </si>
  <si>
    <t>Thomas Riley</t>
  </si>
  <si>
    <t>Elizabeth Alston</t>
  </si>
  <si>
    <t>03/03/1884</t>
  </si>
  <si>
    <t>Catherine Flannigan &amp;</t>
  </si>
  <si>
    <t>Thomas Higgins</t>
  </si>
  <si>
    <t>06/10/1884</t>
  </si>
  <si>
    <t>Thomas Orrock</t>
  </si>
  <si>
    <t>PC Cole (policeman)</t>
  </si>
  <si>
    <t>Thomas Harris</t>
  </si>
  <si>
    <t>08/12/1884</t>
  </si>
  <si>
    <t>Arthur Shaw</t>
  </si>
  <si>
    <t>Ernest Ewerstadt</t>
  </si>
  <si>
    <t>Elizabeth Hamblin</t>
  </si>
  <si>
    <t>10/03/1884</t>
  </si>
  <si>
    <t>Liverpool (Walton)</t>
  </si>
  <si>
    <t>Michael M'Lean</t>
  </si>
  <si>
    <t>Jose Jimenez</t>
  </si>
  <si>
    <t>19/08/1884</t>
  </si>
  <si>
    <t>Peter Cassidy</t>
  </si>
  <si>
    <t>Joseph Laycock</t>
  </si>
  <si>
    <t>Wife &amp; 4 children</t>
  </si>
  <si>
    <t>24/11/1884</t>
  </si>
  <si>
    <t>Harry Swindells</t>
  </si>
  <si>
    <t>James Wild</t>
  </si>
  <si>
    <t>Kay Howarth (m)</t>
  </si>
  <si>
    <t>Richard Dugdale</t>
  </si>
  <si>
    <t>25/02/1884</t>
  </si>
  <si>
    <t>Charles Kite</t>
  </si>
  <si>
    <t>Albert Miles</t>
  </si>
  <si>
    <t>26/05/1884</t>
  </si>
  <si>
    <t>28/05/1884</t>
  </si>
  <si>
    <t>Joseph Lawson</t>
  </si>
  <si>
    <t>Police-Sgt. Smith</t>
  </si>
  <si>
    <t>03/08/1885</t>
  </si>
  <si>
    <t>Joseph Tucker</t>
  </si>
  <si>
    <t>05/10/1885</t>
  </si>
  <si>
    <t>Henry Norman</t>
  </si>
  <si>
    <t>07/12/1885</t>
  </si>
  <si>
    <t>Daniel Minahan</t>
  </si>
  <si>
    <t>09/12/1885</t>
  </si>
  <si>
    <t>George Thomas</t>
  </si>
  <si>
    <t>13/01/1885</t>
  </si>
  <si>
    <t>Horace Jay</t>
  </si>
  <si>
    <t>13/07/1885</t>
  </si>
  <si>
    <t>Henry Alt</t>
  </si>
  <si>
    <t>Charles Howard</t>
  </si>
  <si>
    <t>17/03/1885</t>
  </si>
  <si>
    <t>Birmingham</t>
  </si>
  <si>
    <t>B/ham (Winson Green)</t>
  </si>
  <si>
    <t>Henry Kimberley</t>
  </si>
  <si>
    <t>Emma Palmer</t>
  </si>
  <si>
    <t>17/08/1885</t>
  </si>
  <si>
    <t>Thomas Boulton</t>
  </si>
  <si>
    <t>Murder niece</t>
  </si>
  <si>
    <t>18/05/1885</t>
  </si>
  <si>
    <t>James Lee</t>
  </si>
  <si>
    <t>Inspector Simmons</t>
  </si>
  <si>
    <t>23/11/1885</t>
  </si>
  <si>
    <t>Ann Dixon</t>
  </si>
  <si>
    <t>John Hill &amp;</t>
  </si>
  <si>
    <t>25/05/1885</t>
  </si>
  <si>
    <t>Moses Shrimpton</t>
  </si>
  <si>
    <t>PC Davis</t>
  </si>
  <si>
    <t>30/11/1885</t>
  </si>
  <si>
    <t>Robert Goodale</t>
  </si>
  <si>
    <t>01/02/1886</t>
  </si>
  <si>
    <t>John Horton</t>
  </si>
  <si>
    <t>01/03/1886</t>
  </si>
  <si>
    <t>Thomas Nash</t>
  </si>
  <si>
    <t xml:space="preserve">Child </t>
  </si>
  <si>
    <t>02/03/1886</t>
  </si>
  <si>
    <t>David Roberts</t>
  </si>
  <si>
    <t>David Thomas</t>
  </si>
  <si>
    <t>08/02/1886</t>
  </si>
  <si>
    <t>Anthony Rudge,</t>
  </si>
  <si>
    <t>PC Byrnes</t>
  </si>
  <si>
    <t xml:space="preserve">John Martin &amp; </t>
  </si>
  <si>
    <t>James Baker</t>
  </si>
  <si>
    <t>09/02/1886</t>
  </si>
  <si>
    <t>Lancaster</t>
  </si>
  <si>
    <t>John Bains</t>
  </si>
  <si>
    <t>09/08/1886</t>
  </si>
  <si>
    <t>Mary Dixon, + husband &amp; daughter</t>
  </si>
  <si>
    <t>10/02/1886</t>
  </si>
  <si>
    <t>John Thurston</t>
  </si>
  <si>
    <t>H Springhall</t>
  </si>
  <si>
    <t>13/12/1886</t>
  </si>
  <si>
    <t xml:space="preserve">Norwich  </t>
  </si>
  <si>
    <t>George Harmer</t>
  </si>
  <si>
    <t>Henry Last</t>
  </si>
  <si>
    <t>15/06/1886</t>
  </si>
  <si>
    <t>Edward Hewitt</t>
  </si>
  <si>
    <t>16/02/1886</t>
  </si>
  <si>
    <t>George Saunders</t>
  </si>
  <si>
    <t>16/11/1886</t>
  </si>
  <si>
    <t>Patrick Judge</t>
  </si>
  <si>
    <t>22/02/1886</t>
  </si>
  <si>
    <t>Knutsford.</t>
  </si>
  <si>
    <t>Owen M'Gill</t>
  </si>
  <si>
    <t>27/07/1886</t>
  </si>
  <si>
    <t>William Samuels</t>
  </si>
  <si>
    <t>29/11/1886</t>
  </si>
  <si>
    <t>James Murphy</t>
  </si>
  <si>
    <t>PC Austwick</t>
  </si>
  <si>
    <t>30/11/1886</t>
  </si>
  <si>
    <t>PC Barrett</t>
  </si>
  <si>
    <t>31/05/1886</t>
  </si>
  <si>
    <t>James Whelan</t>
  </si>
  <si>
    <t>Seaman</t>
  </si>
  <si>
    <t>Albert Brown</t>
  </si>
  <si>
    <t>James Parker</t>
  </si>
  <si>
    <t>01/08/1887</t>
  </si>
  <si>
    <t>Alfred Sowrey</t>
  </si>
  <si>
    <t>Annie Kelly</t>
  </si>
  <si>
    <t>06/12/1887</t>
  </si>
  <si>
    <t>Thomas Payne</t>
  </si>
  <si>
    <t>Sister in law</t>
  </si>
  <si>
    <t>09/05/1887</t>
  </si>
  <si>
    <t>Charles Smith</t>
  </si>
  <si>
    <t>11/02/1887</t>
  </si>
  <si>
    <t>Thomas Bloxham</t>
  </si>
  <si>
    <t>14/03/1887</t>
  </si>
  <si>
    <t>14/11/1887</t>
  </si>
  <si>
    <t>William Hunter</t>
  </si>
  <si>
    <t>Isabella Steele</t>
  </si>
  <si>
    <t>15/02/1887</t>
  </si>
  <si>
    <t>Thomas Leatherbarrow</t>
  </si>
  <si>
    <t>15/11/1887</t>
  </si>
  <si>
    <t>Joseph Walker</t>
  </si>
  <si>
    <t>16/05/1887</t>
  </si>
  <si>
    <t>Henry Young</t>
  </si>
  <si>
    <t>16/08/1887</t>
  </si>
  <si>
    <t>Knutsford</t>
  </si>
  <si>
    <t>Thomas Bevan</t>
  </si>
  <si>
    <t>17/02/1887</t>
  </si>
  <si>
    <t>Edward Prichard</t>
  </si>
  <si>
    <t>Henry Allen (14)</t>
  </si>
  <si>
    <t>18/04/1887</t>
  </si>
  <si>
    <t>Thomas Currell</t>
  </si>
  <si>
    <t>21/02/1887</t>
  </si>
  <si>
    <t>Richard Insole</t>
  </si>
  <si>
    <t>21/03/1887</t>
  </si>
  <si>
    <t>Joseph King</t>
  </si>
  <si>
    <t>Annie Sutton + child</t>
  </si>
  <si>
    <t>21/11/1887</t>
  </si>
  <si>
    <t>Joseph Morley</t>
  </si>
  <si>
    <t>Mrs. Rogers landlady</t>
  </si>
  <si>
    <t>22/02/1887</t>
  </si>
  <si>
    <t>Benjamin Terry</t>
  </si>
  <si>
    <t>22/08/1887</t>
  </si>
  <si>
    <t>Israel Lipski</t>
  </si>
  <si>
    <t>Miriam Angel</t>
  </si>
  <si>
    <t>Henry Hobson</t>
  </si>
  <si>
    <t>Ada Stoddart</t>
  </si>
  <si>
    <t>28/11/1887</t>
  </si>
  <si>
    <t>Enoch Wadley</t>
  </si>
  <si>
    <t>Elizabeth Evans</t>
  </si>
  <si>
    <t>29/08/1887</t>
  </si>
  <si>
    <t>William Wilton</t>
  </si>
  <si>
    <t>30/06/1887</t>
  </si>
  <si>
    <t>Walter Wood</t>
  </si>
  <si>
    <t>07/08/1888</t>
  </si>
  <si>
    <t>Manchester (S/ways)</t>
  </si>
  <si>
    <t>John Jackson</t>
  </si>
  <si>
    <t>Mr. Webb (prison warder)</t>
  </si>
  <si>
    <t>10/08/1888</t>
  </si>
  <si>
    <t>Arthur Delaney</t>
  </si>
  <si>
    <t>11/12/1888</t>
  </si>
  <si>
    <t>Samuel Crowther</t>
  </si>
  <si>
    <t>John Willis</t>
  </si>
  <si>
    <t>13/03/1888</t>
  </si>
  <si>
    <t>Carmarthen</t>
  </si>
  <si>
    <t>David Rees</t>
  </si>
  <si>
    <t>Thomas Davies</t>
  </si>
  <si>
    <t>13/11/1888</t>
  </si>
  <si>
    <t>Richard Bartlett</t>
  </si>
  <si>
    <t>Wife murder</t>
  </si>
  <si>
    <t>15/05/1888</t>
  </si>
  <si>
    <t>John Gell</t>
  </si>
  <si>
    <t>Mary Miller landlady</t>
  </si>
  <si>
    <t>15/08/1888</t>
  </si>
  <si>
    <t>George Seargent</t>
  </si>
  <si>
    <t>Wife Annie</t>
  </si>
  <si>
    <t>17/07/1888</t>
  </si>
  <si>
    <t>Robert Upton</t>
  </si>
  <si>
    <t>18/07/1888</t>
  </si>
  <si>
    <t>Thomas Wyre</t>
  </si>
  <si>
    <t xml:space="preserve">Son </t>
  </si>
  <si>
    <t>18/12/1888</t>
  </si>
  <si>
    <t>William Waddell</t>
  </si>
  <si>
    <t>Jane Beadmore</t>
  </si>
  <si>
    <t>20/03/1888</t>
  </si>
  <si>
    <t>Philip Ballard</t>
  </si>
  <si>
    <t>Alfred Scandrett</t>
  </si>
  <si>
    <t>23/05/1888</t>
  </si>
  <si>
    <t>James Richardson</t>
  </si>
  <si>
    <t>Murder foreman</t>
  </si>
  <si>
    <t>27/03/1888</t>
  </si>
  <si>
    <t>George Clarke</t>
  </si>
  <si>
    <t>Step daughter</t>
  </si>
  <si>
    <t>28/03/1888</t>
  </si>
  <si>
    <t>William Arrowsmith</t>
  </si>
  <si>
    <t>Murder uncle</t>
  </si>
  <si>
    <t>28/08/1888</t>
  </si>
  <si>
    <t>B/ham. (Winson Green)</t>
  </si>
  <si>
    <t>George Daniels</t>
  </si>
  <si>
    <t>Emma Hastings</t>
  </si>
  <si>
    <t>Harry Jones</t>
  </si>
  <si>
    <t>Florence Harris (child)</t>
  </si>
  <si>
    <t>01/01/1889</t>
  </si>
  <si>
    <t>Thomas Clewes</t>
  </si>
  <si>
    <t>Charles Bulmer</t>
  </si>
  <si>
    <t>02/01/1889</t>
  </si>
  <si>
    <t>William Gower &amp;</t>
  </si>
  <si>
    <t>B. C. Lawrence</t>
  </si>
  <si>
    <t>Charles Dobel</t>
  </si>
  <si>
    <t>06/03/1889</t>
  </si>
  <si>
    <t>Ebeneza Jenkins</t>
  </si>
  <si>
    <t>Fiancée</t>
  </si>
  <si>
    <t>08/01/1889</t>
  </si>
  <si>
    <t>George Nicholson</t>
  </si>
  <si>
    <t>09/12/1889</t>
  </si>
  <si>
    <t>Benjamin Purcell</t>
  </si>
  <si>
    <t>10/04/1889</t>
  </si>
  <si>
    <t>Thomas Allen [Zulu]</t>
  </si>
  <si>
    <t>Publican</t>
  </si>
  <si>
    <t>11/04/1889</t>
  </si>
  <si>
    <t>John Withey</t>
  </si>
  <si>
    <t>13/03/1889</t>
  </si>
  <si>
    <t>Shepton Mallett</t>
  </si>
  <si>
    <t>Samuel Rylands</t>
  </si>
  <si>
    <t>Emma Davies (10)</t>
  </si>
  <si>
    <t>21/08/1889</t>
  </si>
  <si>
    <t>George Horton</t>
  </si>
  <si>
    <t>24/12/1889</t>
  </si>
  <si>
    <t>William Dukes</t>
  </si>
  <si>
    <t>George Gordon employer</t>
  </si>
  <si>
    <t>31/12/1889</t>
  </si>
  <si>
    <t>William Hook</t>
  </si>
  <si>
    <t>Frederick Brett</t>
  </si>
  <si>
    <t>Robert West</t>
  </si>
  <si>
    <t>07/01/1890</t>
  </si>
  <si>
    <t>Charles Higginbottom</t>
  </si>
  <si>
    <t>Winifred Phillips (landlady)</t>
  </si>
  <si>
    <t>08/04/1890</t>
  </si>
  <si>
    <t>Richard Davis</t>
  </si>
  <si>
    <t>10/06/1890</t>
  </si>
  <si>
    <t>Daniel Corrie</t>
  </si>
  <si>
    <t>Thomas Furlonger</t>
  </si>
  <si>
    <t>11/03/1890</t>
  </si>
  <si>
    <t xml:space="preserve">Samuel Boswell </t>
  </si>
  <si>
    <t>Frank Stephens Gamekeeper</t>
  </si>
  <si>
    <t xml:space="preserve">Joseph Row &amp; </t>
  </si>
  <si>
    <t>12/03/1890</t>
  </si>
  <si>
    <t>William Row</t>
  </si>
  <si>
    <t>Lily McClaran Wilson</t>
  </si>
  <si>
    <t>15/04/1890</t>
  </si>
  <si>
    <t>William Chadwick</t>
  </si>
  <si>
    <t>Walter Davies</t>
  </si>
  <si>
    <t>22/08/1890</t>
  </si>
  <si>
    <t>Felix Spicer</t>
  </si>
  <si>
    <t>23/12/1890</t>
  </si>
  <si>
    <t>Mary Wheeler (Pearcey)</t>
  </si>
  <si>
    <t xml:space="preserve">Phoebe Hogg </t>
  </si>
  <si>
    <t>26/03/1890</t>
  </si>
  <si>
    <t>John Neal</t>
  </si>
  <si>
    <t>26/08/1890</t>
  </si>
  <si>
    <t>Frederick Davies</t>
  </si>
  <si>
    <t>27/08/1890</t>
  </si>
  <si>
    <t>Francis Monteau</t>
  </si>
  <si>
    <t>Francois De Grave</t>
  </si>
  <si>
    <t>29/07/1890</t>
  </si>
  <si>
    <t>George Bowling</t>
  </si>
  <si>
    <t>30/12/1890</t>
  </si>
  <si>
    <t>Thomas McDonald</t>
  </si>
  <si>
    <t>Elizabeth Ann Holt</t>
  </si>
  <si>
    <t>Robert Kitching</t>
  </si>
  <si>
    <t>PC Weedy</t>
  </si>
  <si>
    <t>15/12/1891</t>
  </si>
  <si>
    <t>capital sentences</t>
  </si>
  <si>
    <t>Gatrell low estimate</t>
  </si>
  <si>
    <t>William Lacey</t>
  </si>
  <si>
    <t>21st August</t>
  </si>
  <si>
    <t>Pauline Lacey (wife)</t>
  </si>
  <si>
    <t>Charles Blewitt</t>
  </si>
  <si>
    <t>28th August</t>
  </si>
  <si>
    <t>Mary Ann Blewitt (wife)</t>
  </si>
  <si>
    <t>John Charles Parr</t>
  </si>
  <si>
    <t>2nd October</t>
  </si>
  <si>
    <t>Sarah Willett (girlfriend)</t>
  </si>
  <si>
    <t>William Burrett</t>
  </si>
  <si>
    <t>3rd October</t>
  </si>
  <si>
    <t>Ada Gubb Burrett (wife)</t>
  </si>
  <si>
    <t>Joseph Holden</t>
  </si>
  <si>
    <t>4th December</t>
  </si>
  <si>
    <t>Manchester</t>
  </si>
  <si>
    <t>John Dawes (grandson)</t>
  </si>
  <si>
    <t>John Bowes</t>
  </si>
  <si>
    <t>12th December</t>
  </si>
  <si>
    <t>Isabella Bowes (wife)</t>
  </si>
  <si>
    <t>James Bergin</t>
  </si>
  <si>
    <t>27th December</t>
  </si>
  <si>
    <t>Margaret Morrison (girlfriend)</t>
  </si>
  <si>
    <t>Samson Salmon</t>
  </si>
  <si>
    <t>19th February</t>
  </si>
  <si>
    <t>Lucy Smith (cousin)</t>
  </si>
  <si>
    <t>George Parker (Hill)</t>
  </si>
  <si>
    <t>19th March</t>
  </si>
  <si>
    <t>William Pearson</t>
  </si>
  <si>
    <t>Herbert Bennett</t>
  </si>
  <si>
    <t>21st March</t>
  </si>
  <si>
    <t>Mary Jane Bennett (wife)</t>
  </si>
  <si>
    <t>Joseph Shufflebotham</t>
  </si>
  <si>
    <t>2nd April</t>
  </si>
  <si>
    <t>Elizabeth Shufflebotham (wife)</t>
  </si>
  <si>
    <t>Valeri Giovanni</t>
  </si>
  <si>
    <t>9th July</t>
  </si>
  <si>
    <t>Victor Baileff</t>
  </si>
  <si>
    <t>Charles Watkins</t>
  </si>
  <si>
    <t>30th July</t>
  </si>
  <si>
    <t>Frederick Hamilton</t>
  </si>
  <si>
    <t>Ernest Wickham</t>
  </si>
  <si>
    <t>13th August</t>
  </si>
  <si>
    <t>Amy Eugenie Russell (girlfriend)</t>
  </si>
  <si>
    <t>John Joyce</t>
  </si>
  <si>
    <t>20th August</t>
  </si>
  <si>
    <t>John Nugent</t>
  </si>
  <si>
    <t>Marcel Faugeron</t>
  </si>
  <si>
    <t>19th November</t>
  </si>
  <si>
    <t>Hermann Francis Jung</t>
  </si>
  <si>
    <t>Patrick McKenna</t>
  </si>
  <si>
    <t>3rd December</t>
  </si>
  <si>
    <t>Anna McKenna (wife)</t>
  </si>
  <si>
    <t>John Miller</t>
  </si>
  <si>
    <t>7th December</t>
  </si>
  <si>
    <t>John Ferguson</t>
  </si>
  <si>
    <t>John Robert Miller</t>
  </si>
  <si>
    <t>10th December</t>
  </si>
  <si>
    <t>Maggie Ann Lieutand (girlfriend)</t>
  </si>
  <si>
    <t>Alexander Claydon</t>
  </si>
  <si>
    <t>13th December</t>
  </si>
  <si>
    <t>Louisa Claydon (wife)</t>
  </si>
  <si>
    <t>John Harrison</t>
  </si>
  <si>
    <t>24th December</t>
  </si>
  <si>
    <t>Alice Ann Wright (girlfriend)</t>
  </si>
  <si>
    <t>Harold Amos Apted</t>
  </si>
  <si>
    <t>18th March</t>
  </si>
  <si>
    <t>Frances Eliza O'Rourke</t>
  </si>
  <si>
    <t>Richard Wigley</t>
  </si>
  <si>
    <t>Mary Ellen Bowen (girlfriend)</t>
  </si>
  <si>
    <t>Arthur Richardson</t>
  </si>
  <si>
    <t>25th March</t>
  </si>
  <si>
    <t>Hull</t>
  </si>
  <si>
    <t>Sarah Hebden (aunt)</t>
  </si>
  <si>
    <t>Charles Robert Earl</t>
  </si>
  <si>
    <t>29th April</t>
  </si>
  <si>
    <t>Margaret Pamphilon</t>
  </si>
  <si>
    <t>George Woolfe</t>
  </si>
  <si>
    <t>6th May</t>
  </si>
  <si>
    <t>Charlotte Cheeseman (girlfriend)</t>
  </si>
  <si>
    <t>Thomas Marsland</t>
  </si>
  <si>
    <t>20th May</t>
  </si>
  <si>
    <t>Elizabeth Marsland (wife)</t>
  </si>
  <si>
    <t>Samuel Middleton</t>
  </si>
  <si>
    <t>15th July</t>
  </si>
  <si>
    <t>Hannah Middleton (wife)</t>
  </si>
  <si>
    <t>William Churcher</t>
  </si>
  <si>
    <t>22nd July</t>
  </si>
  <si>
    <t>Sophia Jane Hepworth (girlfriend)</t>
  </si>
  <si>
    <t>John Bedford</t>
  </si>
  <si>
    <t>Nancy Price (girlfriend)</t>
  </si>
  <si>
    <t>William Lane</t>
  </si>
  <si>
    <t>12th August</t>
  </si>
  <si>
    <t>Elizabeth Dyson (girlfriend)</t>
  </si>
  <si>
    <t>George Hibbs</t>
  </si>
  <si>
    <t>Miriam Jane Tye</t>
  </si>
  <si>
    <t>John MacDonald</t>
  </si>
  <si>
    <t>30th September</t>
  </si>
  <si>
    <t>Pentonville</t>
  </si>
  <si>
    <t>Henry Groves</t>
  </si>
  <si>
    <t>Henry Williams</t>
  </si>
  <si>
    <t>11th November</t>
  </si>
  <si>
    <t>Margaret Anne Andrew (daughter)</t>
  </si>
  <si>
    <t>Henry McWiggins</t>
  </si>
  <si>
    <t>2nd December</t>
  </si>
  <si>
    <t>Esther Elizabeth Bedford (girlfriend)</t>
  </si>
  <si>
    <t>William Chambers</t>
  </si>
  <si>
    <t>Emily Chambers (wife), Mary Oakley (mother in law)</t>
  </si>
  <si>
    <t>Thomas Barrow</t>
  </si>
  <si>
    <t>9th December</t>
  </si>
  <si>
    <t>Emily Coates (step daughter/girlfriend)</t>
  </si>
  <si>
    <t>Jeremiah Callaghan</t>
  </si>
  <si>
    <t>Hannah Shea (girlfriend)</t>
  </si>
  <si>
    <t>Samuel Walton</t>
  </si>
  <si>
    <t>16th December</t>
  </si>
  <si>
    <t>Isabella Walton, (wife, Nora Walton,  (daughter) Mrs. Young (mother in law)</t>
  </si>
  <si>
    <t>Thomas Nicholson</t>
  </si>
  <si>
    <t>Mary Ina Stewart</t>
  </si>
  <si>
    <t>Elizabeth Brown (wife)</t>
  </si>
  <si>
    <t>William Bolton</t>
  </si>
  <si>
    <t>23rd December</t>
  </si>
  <si>
    <t>Jane Elizabeth Allen (girlfriend)</t>
  </si>
  <si>
    <t>George Place</t>
  </si>
  <si>
    <t>30th December</t>
  </si>
  <si>
    <t>Eliza Chetwynd, Eliza Chetwynd, (mother &amp; daughter) unnamed child by Eliza</t>
  </si>
  <si>
    <t>3rd February</t>
  </si>
  <si>
    <t>Holloway</t>
  </si>
  <si>
    <t>Male baby called Galley (baby farmers)</t>
  </si>
  <si>
    <t>William Hughes</t>
  </si>
  <si>
    <t>17th February</t>
  </si>
  <si>
    <t>Jane Hannah Huges (wife)</t>
  </si>
  <si>
    <t>Edgar Owen (Edwards)</t>
  </si>
  <si>
    <t>3rd March</t>
  </si>
  <si>
    <t>John William Darby, Beatrice Darby &amp; Ethel Darby.</t>
  </si>
  <si>
    <t>Samuel Henry Smith</t>
  </si>
  <si>
    <t>10th March</t>
  </si>
  <si>
    <t>Lucy Margaret Lingard (girlfriend)</t>
  </si>
  <si>
    <t>George Chapman</t>
  </si>
  <si>
    <t>7th April</t>
  </si>
  <si>
    <t>Isabella Mary Spink, Elizabeth Taylor, Maud Eliza Marsh (girlfriends)</t>
  </si>
  <si>
    <t>William Hudson</t>
  </si>
  <si>
    <t>12th May</t>
  </si>
  <si>
    <t>Harry Short</t>
  </si>
  <si>
    <t>Gustav Rau</t>
  </si>
  <si>
    <t>2nd June</t>
  </si>
  <si>
    <t>Alexander MacLeod, Julius Herrson, Patrick Durran, Fred Abrahamson, Captain Alexander Shaw, Gustav Johansen, Alexander Bravo.</t>
  </si>
  <si>
    <t>Willem Schmidt</t>
  </si>
  <si>
    <t>Charles Howell</t>
  </si>
  <si>
    <t>7th July</t>
  </si>
  <si>
    <t>Maud Luen (girlfriend)</t>
  </si>
  <si>
    <t>Samuel Dougal</t>
  </si>
  <si>
    <t>14th July</t>
  </si>
  <si>
    <t>Camille Cecile Holland (girlfriend)</t>
  </si>
  <si>
    <t>Thomas Porter</t>
  </si>
  <si>
    <t>21st July</t>
  </si>
  <si>
    <t>PC William Ariel Wilkinson</t>
  </si>
  <si>
    <t>Thomas Preston</t>
  </si>
  <si>
    <t>Leonard Pachett</t>
  </si>
  <si>
    <t>28th July</t>
  </si>
  <si>
    <t>Sarah Ann Pachett (wife)</t>
  </si>
  <si>
    <t>William Tuffen</t>
  </si>
  <si>
    <t>11th August</t>
  </si>
  <si>
    <t>Caroline Tuffen (wife)</t>
  </si>
  <si>
    <t>Charles Slowe</t>
  </si>
  <si>
    <t>10th November</t>
  </si>
  <si>
    <t>Martha Jane Hardwick</t>
  </si>
  <si>
    <t>Edward Palmer</t>
  </si>
  <si>
    <t>17th November</t>
  </si>
  <si>
    <t>Esther Swinford (ex girlfriend)</t>
  </si>
  <si>
    <t>Bernard White</t>
  </si>
  <si>
    <t>1st December</t>
  </si>
  <si>
    <t>Maud Garrett (ex girlfriend)</t>
  </si>
  <si>
    <t>Charles Whittaker</t>
  </si>
  <si>
    <t>Eliza Range (girlfriend)</t>
  </si>
  <si>
    <t>James Duffy</t>
  </si>
  <si>
    <t>8th December</t>
  </si>
  <si>
    <t>Ellen Newman (girlfriend)</t>
  </si>
  <si>
    <t>William Haywood</t>
  </si>
  <si>
    <t>15th December</t>
  </si>
  <si>
    <t>Jane Haywood (wife)</t>
  </si>
  <si>
    <t>Esther Atkins</t>
  </si>
  <si>
    <t>Thomas Cowdrey</t>
  </si>
  <si>
    <t>Charles Ashton</t>
  </si>
  <si>
    <t>22nd December</t>
  </si>
  <si>
    <t>Annie Marshall</t>
  </si>
  <si>
    <t>John Gallagher</t>
  </si>
  <si>
    <t>29th December</t>
  </si>
  <si>
    <t>William Swan (Emily’s husband)</t>
  </si>
  <si>
    <t>Henry Bertram Starr</t>
  </si>
  <si>
    <t>Mary Hannah Starr (wife)</t>
  </si>
  <si>
    <t>Sidney George Smith</t>
  </si>
  <si>
    <t>9th March</t>
  </si>
  <si>
    <t>Alice Woodman (girlfriend)</t>
  </si>
  <si>
    <t>James Clarkson</t>
  </si>
  <si>
    <t>29th March</t>
  </si>
  <si>
    <t>Elizabeth Mary Lynas</t>
  </si>
  <si>
    <t>Mary Elizabeth Gilbert (girlfriend)</t>
  </si>
  <si>
    <t>Charles Samuel Dyer</t>
  </si>
  <si>
    <t>5th April</t>
  </si>
  <si>
    <t>Martha Eliza Simpson (girlfriend)</t>
  </si>
  <si>
    <t>William Kirwan</t>
  </si>
  <si>
    <t>31st May</t>
  </si>
  <si>
    <t>Mary Pike (sister in law)</t>
  </si>
  <si>
    <t>Ping Lun</t>
  </si>
  <si>
    <t>John Go Hing</t>
  </si>
  <si>
    <t>John Sullivan</t>
  </si>
  <si>
    <t>12th July</t>
  </si>
  <si>
    <t>Dennis Lowthian</t>
  </si>
  <si>
    <t>Samuel Rowledge</t>
  </si>
  <si>
    <t>13th July</t>
  </si>
  <si>
    <t>Alice Foster (girlfriend)</t>
  </si>
  <si>
    <t>George Breeze</t>
  </si>
  <si>
    <t>2nd August</t>
  </si>
  <si>
    <t>Margaret Jane Chisholm (girlfriend)</t>
  </si>
  <si>
    <t>John Thomas Kay</t>
  </si>
  <si>
    <t>Jane Hirst (girlfriend)</t>
  </si>
  <si>
    <t>Samuel Holden</t>
  </si>
  <si>
    <t>Susan Humphries (girlfriend)</t>
  </si>
  <si>
    <t>Joseph Potter</t>
  </si>
  <si>
    <t>Matilda Emily Farmer</t>
  </si>
  <si>
    <t>Charles Wade</t>
  </si>
  <si>
    <t>Edmund Hall</t>
  </si>
  <si>
    <t>20th December</t>
  </si>
  <si>
    <t>John Dalby (father in law)</t>
  </si>
  <si>
    <t>Eric Lange</t>
  </si>
  <si>
    <t>21st December</t>
  </si>
  <si>
    <t>John Emlyn Jones</t>
  </si>
  <si>
    <t>Arthur Jeffries</t>
  </si>
  <si>
    <t>Samuel Barker</t>
  </si>
  <si>
    <t>Edward Harrison</t>
  </si>
  <si>
    <t>28th February</t>
  </si>
  <si>
    <t>Elizabeth Jane Rickus (daughter)</t>
  </si>
  <si>
    <t>John Hutchinson</t>
  </si>
  <si>
    <t>Albert Matthews</t>
  </si>
  <si>
    <t>Alfred Bridgeman</t>
  </si>
  <si>
    <t>26th April</t>
  </si>
  <si>
    <t>Catherina Balhard</t>
  </si>
  <si>
    <t>Alfred Stratton</t>
  </si>
  <si>
    <t>23rd May</t>
  </si>
  <si>
    <t>Thomas Farrow, Ann Farrow</t>
  </si>
  <si>
    <t>Albert Ernest Stratton</t>
  </si>
  <si>
    <t>Alfred John Heal</t>
  </si>
  <si>
    <t>20th June</t>
  </si>
  <si>
    <t>Ellen Maria Goodspeed (girlfriend)</t>
  </si>
  <si>
    <t>Ferat Ben Ali</t>
  </si>
  <si>
    <t>1st August</t>
  </si>
  <si>
    <t>Hadjou Idder</t>
  </si>
  <si>
    <t>William Hancocks</t>
  </si>
  <si>
    <t>9th August</t>
  </si>
  <si>
    <t>Mary Elizabeth Hancocks (daughter)</t>
  </si>
  <si>
    <t>Arthur Devereux</t>
  </si>
  <si>
    <t>15th August</t>
  </si>
  <si>
    <t>Beatrice Devereux, (wife) Laurence Rowland Devereux, Evelyn Lancelot Devereux (sons)</t>
  </si>
  <si>
    <t>Thomas Tattersall</t>
  </si>
  <si>
    <t>Rebecca Tattersall (wife)</t>
  </si>
  <si>
    <t>George Butler</t>
  </si>
  <si>
    <t>7th November</t>
  </si>
  <si>
    <t>Mary Allen (girlfriend)</t>
  </si>
  <si>
    <t>William Yarnold</t>
  </si>
  <si>
    <t>5th December</t>
  </si>
  <si>
    <t>Annie Yarnold (wife)</t>
  </si>
  <si>
    <t>Henry Perkins</t>
  </si>
  <si>
    <t>6th December</t>
  </si>
  <si>
    <t>Patrick Durkin</t>
  </si>
  <si>
    <t>Samuel Curtis</t>
  </si>
  <si>
    <t>Amy Collinson, Frances Alice Nicholson</t>
  </si>
  <si>
    <t>William Burton</t>
  </si>
  <si>
    <t>24th June</t>
  </si>
  <si>
    <t>Winifred Mary Mitchell (girlfriend)</t>
  </si>
  <si>
    <t>Henry Longden</t>
  </si>
  <si>
    <t>8th July</t>
  </si>
  <si>
    <t>Alice Catlow More (girlfriend)</t>
  </si>
  <si>
    <t>Thomas Fletcher</t>
  </si>
  <si>
    <t>Lillian Wharton (girlfriend)</t>
  </si>
  <si>
    <t>John Vickers Amos</t>
  </si>
  <si>
    <t>Andrew Barton, George Mussles, Sarah Grice</t>
  </si>
  <si>
    <t>Frank Greening</t>
  </si>
  <si>
    <t>Elizabeth Ellen Hearne (girlfriend)</t>
  </si>
  <si>
    <t>James Ryder</t>
  </si>
  <si>
    <t>Ann Elizabeth Ryder (wife)</t>
  </si>
  <si>
    <t>Hugh McLaren</t>
  </si>
  <si>
    <t>Julian Biros</t>
  </si>
  <si>
    <t>Fred Seekings</t>
  </si>
  <si>
    <t>4th November</t>
  </si>
  <si>
    <t>Martha Jane Beeby (girlfriend)</t>
  </si>
  <si>
    <t>Augustus Penny</t>
  </si>
  <si>
    <t>Matilda Penny (mother)</t>
  </si>
  <si>
    <t>Frederick Robertson</t>
  </si>
  <si>
    <t>Nellie Robertson, Beatrice Robertson (daughters) Frederick Robinson (son)</t>
  </si>
  <si>
    <t>Ernest Kelly</t>
  </si>
  <si>
    <t>17th December</t>
  </si>
  <si>
    <t>Daniel Wright Bardsley</t>
  </si>
  <si>
    <t>George Law</t>
  </si>
  <si>
    <t>31st December</t>
  </si>
  <si>
    <t>Annie Cotterill</t>
  </si>
  <si>
    <t>George Ball</t>
  </si>
  <si>
    <t>26th February</t>
  </si>
  <si>
    <t>Christina Catherine Bradfield</t>
  </si>
  <si>
    <t>Josiah Davies</t>
  </si>
  <si>
    <t>Martha Hodgkins</t>
  </si>
  <si>
    <t>James Honeyands</t>
  </si>
  <si>
    <t>Amelia Bradfield</t>
  </si>
  <si>
    <t>Charles Gribben</t>
  </si>
  <si>
    <t>Edgar Bindon</t>
  </si>
  <si>
    <t>Maud Mulholland (girlfriend)</t>
  </si>
  <si>
    <t>Joseph Spooner</t>
  </si>
  <si>
    <t>14th May</t>
  </si>
  <si>
    <t>Elizabeth Alice Spooner (daughter)</t>
  </si>
  <si>
    <t>Walter White</t>
  </si>
  <si>
    <t>16th June</t>
  </si>
  <si>
    <t>Frances Priscilla Hunter (girlfriend)</t>
  </si>
  <si>
    <t>Herbert Brooker</t>
  </si>
  <si>
    <t>Ada Stone (girlfriend)</t>
  </si>
  <si>
    <t>Percy Clifford</t>
  </si>
  <si>
    <t>Maud Clifford (wife)</t>
  </si>
  <si>
    <t>Charles Frembd</t>
  </si>
  <si>
    <t>Louisa Frembd (wife)</t>
  </si>
  <si>
    <t>John Eayres</t>
  </si>
  <si>
    <t>Sarah Ann Eayres (wife)</t>
  </si>
  <si>
    <t>Henry Quartley</t>
  </si>
  <si>
    <t>Shepton Mallet</t>
  </si>
  <si>
    <t>Henry Pugsley</t>
  </si>
  <si>
    <t>Arnold Warren</t>
  </si>
  <si>
    <t>James Warren (son)</t>
  </si>
  <si>
    <t>Georgeerson</t>
  </si>
  <si>
    <t>Harriett Ann Whybrow (step daughter)</t>
  </si>
  <si>
    <t>Walter Marriott</t>
  </si>
  <si>
    <t>Nellie Marriott (wife)</t>
  </si>
  <si>
    <t>Frank Steele</t>
  </si>
  <si>
    <t>Nora Barrett (girlfriend)</t>
  </si>
  <si>
    <t>George Joseph Smith</t>
  </si>
  <si>
    <t>Beatrice Mundy, Margaret Lofty, Alice Burnham (Brides in the bath murders)</t>
  </si>
  <si>
    <t>George Marshall</t>
  </si>
  <si>
    <t>17th August</t>
  </si>
  <si>
    <t>Alice Anderson (girlfriend)</t>
  </si>
  <si>
    <t>William Reeve</t>
  </si>
  <si>
    <t>16th November</t>
  </si>
  <si>
    <t>Harriett Reeve (wife)</t>
  </si>
  <si>
    <t>John Thornley</t>
  </si>
  <si>
    <t>Frances Johnson (girlfriend)</t>
  </si>
  <si>
    <t>Young Hill</t>
  </si>
  <si>
    <t>James Crawford</t>
  </si>
  <si>
    <t>Harry Thompson</t>
  </si>
  <si>
    <t>Alice Kaye (girlfriend)</t>
  </si>
  <si>
    <t>John McCartney</t>
  </si>
  <si>
    <t>Charlotte Kent (bigamous wife)</t>
  </si>
  <si>
    <t>Lee Kun</t>
  </si>
  <si>
    <t>Clara Thomas (ex girlfriend)</t>
  </si>
  <si>
    <t>Frederick Holmes</t>
  </si>
  <si>
    <t>8th March</t>
  </si>
  <si>
    <t>Sarah Woodall (girlfriend)</t>
  </si>
  <si>
    <t>Reginald Haslam</t>
  </si>
  <si>
    <t>Isabella Conway (girlfriend)</t>
  </si>
  <si>
    <t>William Butler</t>
  </si>
  <si>
    <t>Florence Beatrice Butler</t>
  </si>
  <si>
    <t>Daniel Sullivan</t>
  </si>
  <si>
    <t>6th September</t>
  </si>
  <si>
    <t>Catherine Sullivan (wife)</t>
  </si>
  <si>
    <t>Frederick Brooks</t>
  </si>
  <si>
    <t>Alice Clara Gregory</t>
  </si>
  <si>
    <t>James Hargreaves</t>
  </si>
  <si>
    <t>Caroline McGhee (girlfriend)</t>
  </si>
  <si>
    <t>Joseph Deans</t>
  </si>
  <si>
    <t>Catherine Convery (girlfriend)</t>
  </si>
  <si>
    <t>Thomas Clinton</t>
  </si>
  <si>
    <t>Henry Lynch</t>
  </si>
  <si>
    <t>27th March</t>
  </si>
  <si>
    <t>Lily Tindale</t>
  </si>
  <si>
    <t>Leo O'Donnell</t>
  </si>
  <si>
    <t>William F. Watterton</t>
  </si>
  <si>
    <t>Alec Bakerlis</t>
  </si>
  <si>
    <t>Winifred Ellen Fortt (girlfriend)</t>
  </si>
  <si>
    <t>William Robinson</t>
  </si>
  <si>
    <t>17th April</t>
  </si>
  <si>
    <t>Alfred Williams</t>
  </si>
  <si>
    <t>Robert Gadsby</t>
  </si>
  <si>
    <t>Julia Ann Johnson (girlfriend)</t>
  </si>
  <si>
    <t>William Hodgson</t>
  </si>
  <si>
    <t>Margaret Alderson Hodgson, Margaret Hodgson (wife &amp; daughter)</t>
  </si>
  <si>
    <t>William Cavanagh</t>
  </si>
  <si>
    <t>Henry Arthur Hollyer</t>
  </si>
  <si>
    <t>Thomas Cox</t>
  </si>
  <si>
    <t>Elizabeth Cox (wife)</t>
  </si>
  <si>
    <t>Arthur Stamrowsky</t>
  </si>
  <si>
    <t>12th February</t>
  </si>
  <si>
    <t>Edward Tighe</t>
  </si>
  <si>
    <t>21st February</t>
  </si>
  <si>
    <t>Oliver Gilbert Imlay</t>
  </si>
  <si>
    <t>Louis Voisin</t>
  </si>
  <si>
    <t>Emilienne Gerard</t>
  </si>
  <si>
    <t>Verney Asser</t>
  </si>
  <si>
    <t>5th March</t>
  </si>
  <si>
    <t>Joseph Harold Durkin</t>
  </si>
  <si>
    <t>Louis Van Der Kerkhove</t>
  </si>
  <si>
    <t>9th April</t>
  </si>
  <si>
    <t>Clemence Verelst (girlfriend)</t>
  </si>
  <si>
    <t>William Rooney</t>
  </si>
  <si>
    <t>Mary Ellen Rooney (sister in law)</t>
  </si>
  <si>
    <t>John Walsh</t>
  </si>
  <si>
    <t>Ruth Elizabeth Moore (girlfriend)</t>
  </si>
  <si>
    <t>Benjamin Benson</t>
  </si>
  <si>
    <t>Annie Mayne (girlfriend)</t>
  </si>
  <si>
    <t>George Cardwell</t>
  </si>
  <si>
    <t>Rhoda Walker</t>
  </si>
  <si>
    <t>Percy Barrett</t>
  </si>
  <si>
    <t>lid</t>
  </si>
  <si>
    <t>region</t>
  </si>
  <si>
    <t>Mary Connor</t>
  </si>
  <si>
    <t>Ireland</t>
  </si>
  <si>
    <t>Cork (Gallows Green)</t>
  </si>
  <si>
    <t>Murder</t>
  </si>
  <si>
    <t>Mary Thorpe</t>
  </si>
  <si>
    <t xml:space="preserve">York </t>
  </si>
  <si>
    <t>Murder of her bastard child.</t>
  </si>
  <si>
    <t xml:space="preserve">Sarah Bailey </t>
  </si>
  <si>
    <t>Forgery</t>
  </si>
  <si>
    <t>Sarah Lloyd</t>
  </si>
  <si>
    <t>Bury St Edmunds</t>
  </si>
  <si>
    <t>Stealing in a dwelling house.</t>
  </si>
  <si>
    <t>Ann Mead</t>
  </si>
  <si>
    <t>Hertford</t>
  </si>
  <si>
    <t>Elizabeth Johnson</t>
  </si>
  <si>
    <t>Uttering forgery</t>
  </si>
  <si>
    <t>Mary Lloyd</t>
  </si>
  <si>
    <t>Boughton (Cheshire)</t>
  </si>
  <si>
    <t>Hannah Parker</t>
  </si>
  <si>
    <t>Warwick</t>
  </si>
  <si>
    <t>Murder of her baby</t>
  </si>
  <si>
    <t>Alice Clarke</t>
  </si>
  <si>
    <t>Ruthin</t>
  </si>
  <si>
    <t>Elizabeth Burne</t>
  </si>
  <si>
    <t>Naas (Ireland)</t>
  </si>
  <si>
    <t>Hannah Eastwood</t>
  </si>
  <si>
    <t>Lancaster Castle</t>
  </si>
  <si>
    <t>Susannah Mottershall</t>
  </si>
  <si>
    <t>Lincoln Castle</t>
  </si>
  <si>
    <t>Ann Baker</t>
  </si>
  <si>
    <t>Rutland</t>
  </si>
  <si>
    <t>Killing and stealing sheep</t>
  </si>
  <si>
    <t>Sarah Claridge</t>
  </si>
  <si>
    <t>Murder of her son</t>
  </si>
  <si>
    <t>Mary Voce</t>
  </si>
  <si>
    <t>Nottingham</t>
  </si>
  <si>
    <t>Maria Davis</t>
  </si>
  <si>
    <t>Bristol</t>
  </si>
  <si>
    <t>Charlotte Bobbett</t>
  </si>
  <si>
    <t>Mary Lappidge</t>
  </si>
  <si>
    <t>Martha Chapple</t>
  </si>
  <si>
    <t>York Castle</t>
  </si>
  <si>
    <t>Murder of bastard child</t>
  </si>
  <si>
    <t>Sarah Jones</t>
  </si>
  <si>
    <t>Shrewsbury</t>
  </si>
  <si>
    <t>Ann Hurle</t>
  </si>
  <si>
    <t>Newgate</t>
  </si>
  <si>
    <t>Elizabeth Carter</t>
  </si>
  <si>
    <t>Winchester (Gallows Hill)</t>
  </si>
  <si>
    <t>Elizabeth Laughan</t>
  </si>
  <si>
    <t>Chelmsford</t>
  </si>
  <si>
    <t>Providence Hansard</t>
  </si>
  <si>
    <t>Ann Heywood</t>
  </si>
  <si>
    <t>Murder child</t>
  </si>
  <si>
    <t>Elizabeth Barber</t>
  </si>
  <si>
    <t>Maidstone (Penenden Heath)</t>
  </si>
  <si>
    <t>Mary Morgan</t>
  </si>
  <si>
    <t>Radnor</t>
  </si>
  <si>
    <t>Murder - child</t>
  </si>
  <si>
    <t>Ann Davis (Gordon)</t>
  </si>
  <si>
    <t>Sussex</t>
  </si>
  <si>
    <t>Betty Hulee (Rogers)</t>
  </si>
  <si>
    <t>Exeter</t>
  </si>
  <si>
    <t>Mary Parnell</t>
  </si>
  <si>
    <t>Sarah Herring</t>
  </si>
  <si>
    <t>Horsemonger Lane Surrey</t>
  </si>
  <si>
    <t>Coining (High Treason)</t>
  </si>
  <si>
    <t>Mary Jackson</t>
  </si>
  <si>
    <t>Stealing in dwelling house</t>
  </si>
  <si>
    <t>Margaret Cunningham</t>
  </si>
  <si>
    <t>Edinburgh</t>
  </si>
  <si>
    <t>Murder - husband</t>
  </si>
  <si>
    <t>Elizabeth Godfrey</t>
  </si>
  <si>
    <t>Martha Aldin</t>
  </si>
  <si>
    <t>Norwich</t>
  </si>
  <si>
    <t>Barbara Malcolm</t>
  </si>
  <si>
    <t>Sarah Pugh</t>
  </si>
  <si>
    <t>Hereford</t>
  </si>
  <si>
    <t>Mary Chandler</t>
  </si>
  <si>
    <t>Mary Barrington aka Margaret Crimes</t>
  </si>
  <si>
    <t>Making a false oath to obtain property</t>
  </si>
  <si>
    <t>Mary Bateman</t>
  </si>
  <si>
    <t>Murder ("The Yorkshire Witch")</t>
  </si>
  <si>
    <t>Susan Grant</t>
  </si>
  <si>
    <t>Rebecca Blundell</t>
  </si>
  <si>
    <t>Winchester</t>
  </si>
  <si>
    <t>Jane Curran</t>
  </si>
  <si>
    <t>Francis Thompson</t>
  </si>
  <si>
    <t>Uttering</t>
  </si>
  <si>
    <t>Melinder Mapson</t>
  </si>
  <si>
    <t>Robbery from dwelling house</t>
  </si>
  <si>
    <t>Mary Costigan</t>
  </si>
  <si>
    <t>Tipperary</t>
  </si>
  <si>
    <t>Betty Amphlett</t>
  </si>
  <si>
    <t>Gloucester</t>
  </si>
  <si>
    <t>Eleanor Grant</t>
  </si>
  <si>
    <t>Jane Cox</t>
  </si>
  <si>
    <t>Eleanor Shiel</t>
  </si>
  <si>
    <t>Child murder</t>
  </si>
  <si>
    <t>Elizabeth Smith</t>
  </si>
  <si>
    <t>Ipswich</t>
  </si>
  <si>
    <t>Murder - daughter</t>
  </si>
  <si>
    <t>Hannah Smith</t>
  </si>
  <si>
    <t>Riot</t>
  </si>
  <si>
    <t>Catherine Foster</t>
  </si>
  <si>
    <t>Making false oath</t>
  </si>
  <si>
    <t>Ann Arnold</t>
  </si>
  <si>
    <t>Catherine Geran</t>
  </si>
  <si>
    <t>Limerick</t>
  </si>
  <si>
    <t>Burglary</t>
  </si>
  <si>
    <t>Catherine Donovan</t>
  </si>
  <si>
    <t>Sarah Fletcher</t>
  </si>
  <si>
    <t>Horsemonger Lane</t>
  </si>
  <si>
    <t xml:space="preserve">Edith Morrey </t>
  </si>
  <si>
    <t>Chester</t>
  </si>
  <si>
    <t>Azubah Fountain</t>
  </si>
  <si>
    <t>Elizabeth Osborne</t>
  </si>
  <si>
    <t>Bodmin</t>
  </si>
  <si>
    <t>Arson</t>
  </si>
  <si>
    <t>Christian Sinclair</t>
  </si>
  <si>
    <t>Scotland</t>
  </si>
  <si>
    <t>Frederick Wood</t>
  </si>
  <si>
    <t>Margaret Gilchrist White</t>
  </si>
  <si>
    <t>Rowland Duck</t>
  </si>
  <si>
    <t>4th July</t>
  </si>
  <si>
    <t>Nellie Pearce</t>
  </si>
  <si>
    <t>William Griffiths</t>
  </si>
  <si>
    <t>24th July</t>
  </si>
  <si>
    <t>Catherine Hughes (mother)</t>
  </si>
  <si>
    <t>Hassen Mohamed</t>
  </si>
  <si>
    <t>Jane Nagi (Brown) (girlfriend)</t>
  </si>
  <si>
    <t>Albert Burrows</t>
  </si>
  <si>
    <t>Hannah Calladine, Albert Edward Calladine (Burrows), Elsie Calladine (Large), Thomas Johnson Wood</t>
  </si>
  <si>
    <t>Frederick Jesse</t>
  </si>
  <si>
    <t>1st November</t>
  </si>
  <si>
    <t>Mabel Jennings Edmunds (aunt)</t>
  </si>
  <si>
    <t>John Eastwood</t>
  </si>
  <si>
    <t>John Joseph Clarke</t>
  </si>
  <si>
    <t>Matthew Nunn</t>
  </si>
  <si>
    <t>2nd January</t>
  </si>
  <si>
    <t>Minetta Mary Kelly (girlfriend)</t>
  </si>
  <si>
    <t>Francis Booker</t>
  </si>
  <si>
    <t>8th April</t>
  </si>
  <si>
    <t>Percy Sharpe</t>
  </si>
  <si>
    <t>William Wardell</t>
  </si>
  <si>
    <t>18th June</t>
  </si>
  <si>
    <t>Elizabeth Reaney</t>
  </si>
  <si>
    <t>Abraham Goldenberg</t>
  </si>
  <si>
    <t>William Edward Hall</t>
  </si>
  <si>
    <t>Jean Vaquier</t>
  </si>
  <si>
    <t>Alfred George Poynter Jones</t>
  </si>
  <si>
    <t>John Horner</t>
  </si>
  <si>
    <t>Norman Widdowson Pinchin</t>
  </si>
  <si>
    <t>Patrick Mahon</t>
  </si>
  <si>
    <t>3rd September</t>
  </si>
  <si>
    <t>Emily Kaye (girlfriend)</t>
  </si>
  <si>
    <t>Fred Southgate</t>
  </si>
  <si>
    <t>Elizabeth Southgate (wife)</t>
  </si>
  <si>
    <t>Elizabeth Bousfield</t>
  </si>
  <si>
    <t>Arthur Simms</t>
  </si>
  <si>
    <t>Rosa Armstrong (sister in law)</t>
  </si>
  <si>
    <t>William Bignell</t>
  </si>
  <si>
    <t>24th February</t>
  </si>
  <si>
    <t>Margaret Legg (girlfriend)</t>
  </si>
  <si>
    <t>William Bressington</t>
  </si>
  <si>
    <t>31st March</t>
  </si>
  <si>
    <t>Gilbert Caleb Amos</t>
  </si>
  <si>
    <t>George Barton</t>
  </si>
  <si>
    <t>Mary May Palfrey (girlfriend)</t>
  </si>
  <si>
    <t>Henry Graham</t>
  </si>
  <si>
    <t>15th April</t>
  </si>
  <si>
    <t>Margaret Ann Graham (wife)</t>
  </si>
  <si>
    <t>Thomas Shelton</t>
  </si>
  <si>
    <t>Ruth Surtees Rodgers (girlfriend)</t>
  </si>
  <si>
    <t>John Thorne</t>
  </si>
  <si>
    <t>22nd April</t>
  </si>
  <si>
    <t>Elsie Emily Cameron (girlfriend)</t>
  </si>
  <si>
    <t>Patrick Power</t>
  </si>
  <si>
    <t>26th May</t>
  </si>
  <si>
    <t>Sarah Ann Sykes</t>
  </si>
  <si>
    <t>Hubert Dalton</t>
  </si>
  <si>
    <t>10th June</t>
  </si>
  <si>
    <t>Francis Ward</t>
  </si>
  <si>
    <t>James Winstanley</t>
  </si>
  <si>
    <t>Edith Horrocks-Wilkinson (girlfriend)</t>
  </si>
  <si>
    <t>James Makin</t>
  </si>
  <si>
    <t>Sarah Elizabeth Clutton</t>
  </si>
  <si>
    <t>Arthur Bishop</t>
  </si>
  <si>
    <t>Francis Edward Rix</t>
  </si>
  <si>
    <t>William Cronin</t>
  </si>
  <si>
    <t>Alice Garnett (girlfriend)</t>
  </si>
  <si>
    <t>Alfred Bostock</t>
  </si>
  <si>
    <t>Elizabeth M. Sherratt (girlfriend)</t>
  </si>
  <si>
    <t>Wilfred Fowler</t>
  </si>
  <si>
    <t>William F. Plommer</t>
  </si>
  <si>
    <t>Lawrence Fowler</t>
  </si>
  <si>
    <t>4th September</t>
  </si>
  <si>
    <t>Herbert Whiteman</t>
  </si>
  <si>
    <t>Clara Squires, Alice Squires</t>
  </si>
  <si>
    <t>Samuel Johnson</t>
  </si>
  <si>
    <t>Beatrice Martin (girlfriend)</t>
  </si>
  <si>
    <t>John Fisher</t>
  </si>
  <si>
    <t>Ada Taylor (girlfriend)</t>
  </si>
  <si>
    <t>Lorraine Lax (male)</t>
  </si>
  <si>
    <t>Elizabeth Lax (wife)</t>
  </si>
  <si>
    <t>Herbert Burrows</t>
  </si>
  <si>
    <t>Ernest George Elton Laight, Doris Sabrina Laight, Robert Laight</t>
  </si>
  <si>
    <t>John Lincoln</t>
  </si>
  <si>
    <t>Edward Charles Ingram Richards</t>
  </si>
  <si>
    <t>Marie Thomas (girlfriend)</t>
  </si>
  <si>
    <t>Rose Smith (girlfriend)</t>
  </si>
  <si>
    <t>William Thorpe</t>
  </si>
  <si>
    <t>16th March</t>
  </si>
  <si>
    <t>Frances Clark (ex girlfriend)</t>
  </si>
  <si>
    <t>Lock Ah Tam</t>
  </si>
  <si>
    <t>Catherine Ah Tam, Doris Ah Tam, Cecilia Ah Tam (wife &amp; daughters)</t>
  </si>
  <si>
    <t>Ewen Stitchell</t>
  </si>
  <si>
    <t>Polly Edith Walker</t>
  </si>
  <si>
    <t>George Sharples</t>
  </si>
  <si>
    <t>Milly Crabtree</t>
  </si>
  <si>
    <t>Lily Waterhouse</t>
  </si>
  <si>
    <t>Johannes Mommers</t>
  </si>
  <si>
    <t>Augusta Pionbini</t>
  </si>
  <si>
    <t>James Smith</t>
  </si>
  <si>
    <t>Catherine Smith (wife)</t>
  </si>
  <si>
    <t>Charles Finden</t>
  </si>
  <si>
    <t>John Richard Thompson</t>
  </si>
  <si>
    <t>Hashankhan Samander</t>
  </si>
  <si>
    <t>2nd November</t>
  </si>
  <si>
    <t>Khannar Jung Baz</t>
  </si>
  <si>
    <t>James Leah</t>
  </si>
  <si>
    <t>Louise Leah (daughter)</t>
  </si>
  <si>
    <t>Charles Houghton</t>
  </si>
  <si>
    <t>Eleanor Woodhouse, Martha Woodhouse</t>
  </si>
  <si>
    <t>William Jones</t>
  </si>
  <si>
    <t>Winifred Jones (wife)</t>
  </si>
  <si>
    <t>James Stratton</t>
  </si>
  <si>
    <t>Madge Dorothy Maggs (ex girlfriend)</t>
  </si>
  <si>
    <t>William Knighton</t>
  </si>
  <si>
    <t>27th April</t>
  </si>
  <si>
    <t>Ada Knighton (mother)</t>
  </si>
  <si>
    <t>Fred Fuller</t>
  </si>
  <si>
    <t>James Staunton</t>
  </si>
  <si>
    <t>John Robinson</t>
  </si>
  <si>
    <t>Minnie Alice Bonati</t>
  </si>
  <si>
    <t>Arthur Harnett</t>
  </si>
  <si>
    <t>2nd September</t>
  </si>
  <si>
    <t>Isabella Moore</t>
  </si>
  <si>
    <t>William Robertson</t>
  </si>
  <si>
    <t>Evelyn Mary Jennings (girlfriend)</t>
  </si>
  <si>
    <t>Frederick Fielding</t>
  </si>
  <si>
    <t>Eleanor Pilkington (girlfriend)</t>
  </si>
  <si>
    <t>Bertram Kirby</t>
  </si>
  <si>
    <t>4th January</t>
  </si>
  <si>
    <t>Minnie Eleanor Kirby (wife)</t>
  </si>
  <si>
    <t>John Thomas Dunn</t>
  </si>
  <si>
    <t>Ada Elizabeth Dunn (wife)</t>
  </si>
  <si>
    <t>Sidney Goulter</t>
  </si>
  <si>
    <t>Constance Gertrude Oliver</t>
  </si>
  <si>
    <t>Samuel Case</t>
  </si>
  <si>
    <t>Mary Alice Mottram (girlfriend)</t>
  </si>
  <si>
    <t>Edward Rowlands</t>
  </si>
  <si>
    <t>27th January</t>
  </si>
  <si>
    <t>David (Dai) Lewis</t>
  </si>
  <si>
    <t>James Power</t>
  </si>
  <si>
    <t>Olive Gordon Turner</t>
  </si>
  <si>
    <t>James Gillon</t>
  </si>
  <si>
    <t>Annie Gillon (sister)</t>
  </si>
  <si>
    <t>George Hayward</t>
  </si>
  <si>
    <t>Amy Collinson</t>
  </si>
  <si>
    <t xml:space="preserve">Downpatrick </t>
  </si>
  <si>
    <t>Judith Butler</t>
  </si>
  <si>
    <t>Mary Ann Higgins</t>
  </si>
  <si>
    <t>Coventry</t>
  </si>
  <si>
    <t>Mary Steel (Bryce)</t>
  </si>
  <si>
    <t>Elizabeth Ross</t>
  </si>
  <si>
    <t>Mary Kellaway</t>
  </si>
  <si>
    <t>Sarah Smith</t>
  </si>
  <si>
    <t>Margaret Gunning</t>
  </si>
  <si>
    <t>Clonmel</t>
  </si>
  <si>
    <t>Mary Hunter</t>
  </si>
  <si>
    <t>Elizabeth Heaffy</t>
  </si>
  <si>
    <t>Cork</t>
  </si>
  <si>
    <t>Charlotte Young (Long)</t>
  </si>
  <si>
    <t>Maria Canning</t>
  </si>
  <si>
    <t>Mary Holden</t>
  </si>
  <si>
    <t>Mary Smith</t>
  </si>
  <si>
    <t>Lucinda Sly</t>
  </si>
  <si>
    <t>Carlow</t>
  </si>
  <si>
    <t>Ursula Lofthouse</t>
  </si>
  <si>
    <t>Mary Ann Burdock</t>
  </si>
  <si>
    <t>Elizabeth Banks (McNiel)</t>
  </si>
  <si>
    <t>Francis Billing</t>
  </si>
  <si>
    <t>Poisoning murder</t>
  </si>
  <si>
    <t>Catherine Frary</t>
  </si>
  <si>
    <t>Harriet Tarver</t>
  </si>
  <si>
    <t>Betty Rowland</t>
  </si>
  <si>
    <t>Liverpool</t>
  </si>
  <si>
    <t>Sofia Edney</t>
  </si>
  <si>
    <t>Mary Cooney</t>
  </si>
  <si>
    <t>Ann Wycherly</t>
  </si>
  <si>
    <t>Elizabeth Nicholson (Jeffrey)</t>
  </si>
  <si>
    <t>Mary Ann McConkey</t>
  </si>
  <si>
    <t>Monaghan</t>
  </si>
  <si>
    <t>Betty Eccles</t>
  </si>
  <si>
    <t>Murder - stepson, hanged alongside Wilmot Buckley</t>
  </si>
  <si>
    <t>Sarah Dazley</t>
  </si>
  <si>
    <t>Bedford</t>
  </si>
  <si>
    <t>Murder - husband and child</t>
  </si>
  <si>
    <t>Sarah Westwood</t>
  </si>
  <si>
    <t>Eliza Joyce</t>
  </si>
  <si>
    <t>Catherine Bryan</t>
  </si>
  <si>
    <t>Roscommon</t>
  </si>
  <si>
    <t>Bridget Lanigan</t>
  </si>
  <si>
    <t>Mary Gallop</t>
  </si>
  <si>
    <t>Patricide (father)</t>
  </si>
  <si>
    <t>Mary Sheming</t>
  </si>
  <si>
    <t>Murder son</t>
  </si>
  <si>
    <t>Sarah Freeman</t>
  </si>
  <si>
    <t>Taunton</t>
  </si>
  <si>
    <t>Murder - brother</t>
  </si>
  <si>
    <t>Martha Browning</t>
  </si>
  <si>
    <t>Mary Ann Milner *</t>
  </si>
  <si>
    <t>Harriet Parker</t>
  </si>
  <si>
    <t>Mary May</t>
  </si>
  <si>
    <t>Jane Scully</t>
  </si>
  <si>
    <t>Murder.  Hanged with 2 men.</t>
  </si>
  <si>
    <t>Sarah Thomas</t>
  </si>
  <si>
    <t>Murder - mistress</t>
  </si>
  <si>
    <t>Mary Ball</t>
  </si>
  <si>
    <t>Catherine Dillon</t>
  </si>
  <si>
    <t>Mary Ann Geering</t>
  </si>
  <si>
    <t>Lewes</t>
  </si>
  <si>
    <t>Murder - husband and 2 sons</t>
  </si>
  <si>
    <t>Rebecca Smith</t>
  </si>
  <si>
    <t>Devizes</t>
  </si>
  <si>
    <t>Maria Manning</t>
  </si>
  <si>
    <t>Catherine Moore</t>
  </si>
  <si>
    <t>Maryborough</t>
  </si>
  <si>
    <t>Mary Reader</t>
  </si>
  <si>
    <t>Cambridge</t>
  </si>
  <si>
    <t xml:space="preserve">Murder of sister, hanged alongside Elias Lucas </t>
  </si>
  <si>
    <t>Bridget Keogh</t>
  </si>
  <si>
    <t>Ennis (Ireland)</t>
  </si>
  <si>
    <t>Sarah Chesham</t>
  </si>
  <si>
    <t>Murder - husband (hanged with Thomas Drory)</t>
  </si>
  <si>
    <t>Catherine Connelly</t>
  </si>
  <si>
    <t>Mary Cage</t>
  </si>
  <si>
    <t>Elizabeth Pinchard</t>
  </si>
  <si>
    <t>Sarah Ann French</t>
  </si>
  <si>
    <t>Honora Stackpole</t>
  </si>
  <si>
    <t>Ennis</t>
  </si>
  <si>
    <t>Bridget Stackpole</t>
  </si>
  <si>
    <t>Helen Blackwood</t>
  </si>
  <si>
    <t>Elizabeth Brown</t>
  </si>
  <si>
    <t>Mary Ann Reid (Timney)</t>
  </si>
  <si>
    <t>Dumfries</t>
  </si>
  <si>
    <t>Murder - neighbour</t>
  </si>
  <si>
    <t>% executed</t>
  </si>
  <si>
    <t>1749-55</t>
  </si>
  <si>
    <t>1812-18</t>
  </si>
  <si>
    <t>1828-34</t>
  </si>
  <si>
    <t>McConville, History of English Prison Administration, p. 274, ft. 31</t>
  </si>
  <si>
    <t>capital convictions resulting in execution (England and Wales)</t>
  </si>
  <si>
    <t>Annie Louisa Kempson</t>
  </si>
  <si>
    <t>Solomon Stein</t>
  </si>
  <si>
    <t>Annie Riley</t>
  </si>
  <si>
    <t>m-ww1</t>
  </si>
  <si>
    <t>Carl Hans Lody</t>
  </si>
  <si>
    <t>6th November</t>
  </si>
  <si>
    <t>Carl Muller</t>
  </si>
  <si>
    <t>23rd June</t>
  </si>
  <si>
    <t>Robert Rosenthal</t>
  </si>
  <si>
    <t>Haicke Janssan</t>
  </si>
  <si>
    <t>Willem Roos</t>
  </si>
  <si>
    <t>Ernest Melin</t>
  </si>
  <si>
    <t>10th September</t>
  </si>
  <si>
    <t>Augusto Roggen</t>
  </si>
  <si>
    <t>17th September</t>
  </si>
  <si>
    <t>Fernando Buschman</t>
  </si>
  <si>
    <t>19th October</t>
  </si>
  <si>
    <t>George Breeckow</t>
  </si>
  <si>
    <t>26th October</t>
  </si>
  <si>
    <t>Irving Guy Ries</t>
  </si>
  <si>
    <t>27th October</t>
  </si>
  <si>
    <t>Albert Meyer</t>
  </si>
  <si>
    <t>Ludovico Zender</t>
  </si>
  <si>
    <t>Roger Casement</t>
  </si>
  <si>
    <t>George Rice</t>
  </si>
  <si>
    <t>Constance Inman</t>
  </si>
  <si>
    <t>William Goddard</t>
  </si>
  <si>
    <t>Charles William Lambert</t>
  </si>
  <si>
    <t>George Pople</t>
  </si>
  <si>
    <t>Mabel Elizabeth Mathews</t>
  </si>
  <si>
    <t>George Michael</t>
  </si>
  <si>
    <t>Theresa Mary Hempstock (girlfriend)</t>
  </si>
  <si>
    <t>28th April</t>
  </si>
  <si>
    <t>Alfred Gill</t>
  </si>
  <si>
    <t>Elizabeth Castle (girlfriend)</t>
  </si>
  <si>
    <t>Maurice Freedman</t>
  </si>
  <si>
    <t>4th May</t>
  </si>
  <si>
    <t>Annette Friedson (girlfriend)</t>
  </si>
  <si>
    <t>Charles Cowle</t>
  </si>
  <si>
    <t>18th May</t>
  </si>
  <si>
    <t>Naomi Annie Farnworth</t>
  </si>
  <si>
    <t>Gwendoline Annie Warren (girlfriend)</t>
  </si>
  <si>
    <t>Jeremiah Hanbury</t>
  </si>
  <si>
    <t>2nd February</t>
  </si>
  <si>
    <t>Jessie Payne (girlfriend)</t>
  </si>
  <si>
    <t>Jack Puttnam</t>
  </si>
  <si>
    <t>8th June</t>
  </si>
  <si>
    <t>Elizabeth Mary Standley (aunt)</t>
  </si>
  <si>
    <t>Richard Hetherington</t>
  </si>
  <si>
    <t>Joseph Nixon, Mary Ann Nixon</t>
  </si>
  <si>
    <t>Frederick Morse</t>
  </si>
  <si>
    <t>Doris (Dorothy) Winifred Brewer (niece)</t>
  </si>
  <si>
    <t>Varnavas Antorka</t>
  </si>
  <si>
    <t>Boleslar Pankorski</t>
  </si>
  <si>
    <t>Robert James Kirby</t>
  </si>
  <si>
    <t>11th October</t>
  </si>
  <si>
    <t>Grace Ivy Newing (girlfriend)</t>
  </si>
  <si>
    <t>Ernest Parker</t>
  </si>
  <si>
    <t>Lily Parker (Scott) (sister)</t>
  </si>
  <si>
    <t>William Burtoft</t>
  </si>
  <si>
    <t>Frances Levin</t>
  </si>
  <si>
    <t>Stanley Hobday</t>
  </si>
  <si>
    <t>Charles William Fox</t>
  </si>
  <si>
    <t>Roy Gregory</t>
  </si>
  <si>
    <t>Dorothy Margaret Addinall (step daughter)</t>
  </si>
  <si>
    <t>Ernest Brown</t>
  </si>
  <si>
    <t>6th February</t>
  </si>
  <si>
    <t>Frederick Ellison Morton</t>
  </si>
  <si>
    <t>Louis Hamilton</t>
  </si>
  <si>
    <t>6th April</t>
  </si>
  <si>
    <t>Maud Hamilton (wife)</t>
  </si>
  <si>
    <t>Reginald Hinks</t>
  </si>
  <si>
    <t>3rd May</t>
  </si>
  <si>
    <t>James Pullen (father in law)</t>
  </si>
  <si>
    <t>Albert Probert</t>
  </si>
  <si>
    <t>Joseph Bedford</t>
  </si>
  <si>
    <t>Harry Tuffney</t>
  </si>
  <si>
    <t>9th October</t>
  </si>
  <si>
    <t>Edith Kate Longshaw (girlfriend)</t>
  </si>
  <si>
    <t>John Stockwell</t>
  </si>
  <si>
    <t>14th November</t>
  </si>
  <si>
    <t>Dudley Henry Hoard</t>
  </si>
  <si>
    <t>Ethel Lillie Major</t>
  </si>
  <si>
    <t>Arthur Major (husband)</t>
  </si>
  <si>
    <t>Fred Rushworth</t>
  </si>
  <si>
    <t>David Blake</t>
  </si>
  <si>
    <t>7th February</t>
  </si>
  <si>
    <t>Emily Yeomans</t>
  </si>
  <si>
    <t>Charles Lake</t>
  </si>
  <si>
    <t>13th March</t>
  </si>
  <si>
    <t>George Hamblin</t>
  </si>
  <si>
    <t>Leonard Brigstock</t>
  </si>
  <si>
    <t>Hubert Sidney Deggan</t>
  </si>
  <si>
    <t>Percyerson</t>
  </si>
  <si>
    <t>Edith Constance Drew-Bear (girlfriend)</t>
  </si>
  <si>
    <t>John Bainbridge</t>
  </si>
  <si>
    <t>Edward Frederick Herdman</t>
  </si>
  <si>
    <t>John Harris Bridge</t>
  </si>
  <si>
    <t>Amelia Nuttall (girlfriend)</t>
  </si>
  <si>
    <t>Arthur Franklin</t>
  </si>
  <si>
    <t>25th June</t>
  </si>
  <si>
    <t>Bessie Gladys Nott (girlfriend)</t>
  </si>
  <si>
    <t>Walter Worthington</t>
  </si>
  <si>
    <t>Sybil Emily Worthington (wife)</t>
  </si>
  <si>
    <t>George Hague</t>
  </si>
  <si>
    <t>Amanda Sharp (girlfriend)</t>
  </si>
  <si>
    <t>Raymond Bousquet</t>
  </si>
  <si>
    <t>29th October</t>
  </si>
  <si>
    <t>Hilda Meek (girlfriend)</t>
  </si>
  <si>
    <t>Allan Grierson</t>
  </si>
  <si>
    <t>30th October</t>
  </si>
  <si>
    <t>Louise Berthe Gann</t>
  </si>
  <si>
    <t>Louisa Baguley, Ada Baguley</t>
  </si>
  <si>
    <t>Buck Ruxton</t>
  </si>
  <si>
    <t>Isabella Ruxton (wife), Mary Rogerson (servant)</t>
  </si>
  <si>
    <t>Frederick Field</t>
  </si>
  <si>
    <t>30th June</t>
  </si>
  <si>
    <t>Beatrice Vilna Sutton</t>
  </si>
  <si>
    <t>George Bryant</t>
  </si>
  <si>
    <t>Ellen Whiting (girlfriend)</t>
  </si>
  <si>
    <t>Frederick Bryant (husband)</t>
  </si>
  <si>
    <t>Wallace Jenden</t>
  </si>
  <si>
    <t>Alice Whye (girlfriend)</t>
  </si>
  <si>
    <t>Christopher Jackson</t>
  </si>
  <si>
    <t>Harriet Linney (aunt)</t>
  </si>
  <si>
    <t>Max Mayer Haslam</t>
  </si>
  <si>
    <t>Ruth Clarkson</t>
  </si>
  <si>
    <t>Andrew Bagley</t>
  </si>
  <si>
    <t>10th February</t>
  </si>
  <si>
    <t>Irene Hart</t>
  </si>
  <si>
    <t>Philip Davis</t>
  </si>
  <si>
    <t>Wilhelmina Davis (wife), Monica Rowe (niece)</t>
  </si>
  <si>
    <t>Horace Brunt</t>
  </si>
  <si>
    <t>Kate Elizabeth Collier</t>
  </si>
  <si>
    <t>Leslie Stone</t>
  </si>
  <si>
    <t>Ruby Anne Keen (ex girlfriend)</t>
  </si>
  <si>
    <t>Frederick Murphy</t>
  </si>
  <si>
    <t>Rosina Field</t>
  </si>
  <si>
    <t>John Rodgers</t>
  </si>
  <si>
    <t>18th November</t>
  </si>
  <si>
    <t>Lilian Maud Chamberlain</t>
  </si>
  <si>
    <t>Ernest John Moss</t>
  </si>
  <si>
    <t>Kitty Bennett (girlfriend)</t>
  </si>
  <si>
    <t>Frederick Nodder</t>
  </si>
  <si>
    <t>Mona Tinsley</t>
  </si>
  <si>
    <t>Albert Baker</t>
  </si>
  <si>
    <t>Charles Caldwell</t>
  </si>
  <si>
    <t>20th April</t>
  </si>
  <si>
    <t>Eliza Caldwell (wife)</t>
  </si>
  <si>
    <t>Robert Hoolhouse</t>
  </si>
  <si>
    <t>Margaret Jane Dobson</t>
  </si>
  <si>
    <t>Jan Mohamed</t>
  </si>
  <si>
    <t>Aminul Hag</t>
  </si>
  <si>
    <t>Alfred Richards</t>
  </si>
  <si>
    <t>Kathleen Richards (wife)</t>
  </si>
  <si>
    <t>William Graves</t>
  </si>
  <si>
    <t>Tony Ruffle (son)</t>
  </si>
  <si>
    <t>William Parker</t>
  </si>
  <si>
    <t>26th July</t>
  </si>
  <si>
    <t>Jane Parker (wife)</t>
  </si>
  <si>
    <t>George Brain</t>
  </si>
  <si>
    <t>Rose Muriel Atkins</t>
  </si>
  <si>
    <t>John Daymond</t>
  </si>
  <si>
    <t>8th February</t>
  </si>
  <si>
    <t>James Percival</t>
  </si>
  <si>
    <t>Harry Armstrong</t>
  </si>
  <si>
    <t>Peggy Pentecost (girlfriend)</t>
  </si>
  <si>
    <t>Ernest Key</t>
  </si>
  <si>
    <t>Ralph Smith</t>
  </si>
  <si>
    <t>Beatrice Baxter (ex girlfriend)</t>
  </si>
  <si>
    <t>Leonard Hucker</t>
  </si>
  <si>
    <t>10th October</t>
  </si>
  <si>
    <t>Mary Moncrieff (Fullick)</t>
  </si>
  <si>
    <t>Stanley Boon</t>
  </si>
  <si>
    <t>25th October</t>
  </si>
  <si>
    <t>Mabel Bundy</t>
  </si>
  <si>
    <t>Arthur Smith</t>
  </si>
  <si>
    <t>Peter Barnes</t>
  </si>
  <si>
    <t>Elsie Ansell, Gwilym Rowland, John Arnott, James Clay &amp; Rex Gentle</t>
  </si>
  <si>
    <t>James Richards</t>
  </si>
  <si>
    <t>Ernest Hamerton</t>
  </si>
  <si>
    <t>Elsie Ellington (girlfriend)</t>
  </si>
  <si>
    <t>William Cowell</t>
  </si>
  <si>
    <t>24th April</t>
  </si>
  <si>
    <t>Anne Cook</t>
  </si>
  <si>
    <t>Vincent Ostler</t>
  </si>
  <si>
    <t>11th July</t>
  </si>
  <si>
    <t>William Shiell</t>
  </si>
  <si>
    <t>William Appleby</t>
  </si>
  <si>
    <t>Udham Singh</t>
  </si>
  <si>
    <t>Sir Michael O'Dwyer</t>
  </si>
  <si>
    <t>George Roberts</t>
  </si>
  <si>
    <t>Arthur Allen</t>
  </si>
  <si>
    <t>John Wright</t>
  </si>
  <si>
    <t>Alice Wright (wife)</t>
  </si>
  <si>
    <t>Stanley Cole</t>
  </si>
  <si>
    <t>31st October</t>
  </si>
  <si>
    <t>Doris Girl</t>
  </si>
  <si>
    <t>Edward Scollen</t>
  </si>
  <si>
    <t>Beatrice Scollen (wife)</t>
  </si>
  <si>
    <t>Clifford Holmes</t>
  </si>
  <si>
    <t>11th February</t>
  </si>
  <si>
    <t>Irene Holmes (wife)</t>
  </si>
  <si>
    <t>Henry White</t>
  </si>
  <si>
    <t>Emily Wardle (girlfriend)</t>
  </si>
  <si>
    <t>Samuel Morgan</t>
  </si>
  <si>
    <t>Mary Hagan</t>
  </si>
  <si>
    <t>David Jennings</t>
  </si>
  <si>
    <t>Albert Farley</t>
  </si>
  <si>
    <t>Edwarderson</t>
  </si>
  <si>
    <t>William Anderson</t>
  </si>
  <si>
    <t>William Davis</t>
  </si>
  <si>
    <t>John Butt</t>
  </si>
  <si>
    <t>22/03/1839</t>
  </si>
  <si>
    <t>Essex</t>
  </si>
  <si>
    <t>Abraham Hilliard</t>
  </si>
  <si>
    <t xml:space="preserve">Mrs Playl </t>
  </si>
  <si>
    <t>27/04/1839</t>
  </si>
  <si>
    <t>Charles Daines</t>
  </si>
  <si>
    <t>Elizabeth, his daughter</t>
  </si>
  <si>
    <t>28/03/1839</t>
  </si>
  <si>
    <t>William Seager</t>
  </si>
  <si>
    <t xml:space="preserve">Hannah Giles </t>
  </si>
  <si>
    <t>31/07/1839</t>
  </si>
  <si>
    <t>Nottinghamshire</t>
  </si>
  <si>
    <t>John Driver</t>
  </si>
  <si>
    <t>Ann Hancock</t>
  </si>
  <si>
    <t>06/07/1840</t>
  </si>
  <si>
    <t>Francis Courvoisier</t>
  </si>
  <si>
    <t>Lord William Russell</t>
  </si>
  <si>
    <t>11/04/1840</t>
  </si>
  <si>
    <t>George Thomas &amp;</t>
  </si>
  <si>
    <t>Christina Collins</t>
  </si>
  <si>
    <t>James Owen</t>
  </si>
  <si>
    <t>James Bradsley</t>
  </si>
  <si>
    <t>Patricide</t>
  </si>
  <si>
    <t>13/04/1840</t>
  </si>
  <si>
    <t>Cornwall</t>
  </si>
  <si>
    <t>James Lightfoot</t>
  </si>
  <si>
    <t>Nevill Norway</t>
  </si>
  <si>
    <t>William Lightfoot</t>
  </si>
  <si>
    <t>18/04/1840</t>
  </si>
  <si>
    <t>Flintshire</t>
  </si>
  <si>
    <t>Flint</t>
  </si>
  <si>
    <t>Edward Jones</t>
  </si>
  <si>
    <t>John Wynne</t>
  </si>
  <si>
    <t>22/08/1840</t>
  </si>
  <si>
    <t>John Randalsome</t>
  </si>
  <si>
    <t>23/03/1840</t>
  </si>
  <si>
    <t>Oxfordshire</t>
  </si>
  <si>
    <t>Oxford</t>
  </si>
  <si>
    <t>Charles Morley</t>
  </si>
  <si>
    <t>Fanny Phillips</t>
  </si>
  <si>
    <t>03/04/1841</t>
  </si>
  <si>
    <t>Shropshire</t>
  </si>
  <si>
    <t>Josiah Misters</t>
  </si>
  <si>
    <t>Attempted murder of William Makreth</t>
  </si>
  <si>
    <t>Matthew Fowles</t>
  </si>
  <si>
    <t>Martha Keeling</t>
  </si>
  <si>
    <t>07/08/1841</t>
  </si>
  <si>
    <t>Henry Nutall</t>
  </si>
  <si>
    <t>Joseph Cocker</t>
  </si>
  <si>
    <t>John Burlinson +</t>
  </si>
  <si>
    <t xml:space="preserve">Charles Gill &amp; </t>
  </si>
  <si>
    <t>14/08/1841</t>
  </si>
  <si>
    <t>John Self</t>
  </si>
  <si>
    <t xml:space="preserve">Jemima Stimpson </t>
  </si>
  <si>
    <t>15/11/1841</t>
  </si>
  <si>
    <t>Robert Blakerley</t>
  </si>
  <si>
    <t>Repository:</t>
  </si>
  <si>
    <t>http://acrosswalls.org/datasets/</t>
  </si>
  <si>
    <t>Version: 1.0</t>
  </si>
  <si>
    <t>Executions in England and Wales, yearly by sex from 1800</t>
  </si>
  <si>
    <t>per year</t>
  </si>
  <si>
    <t>1800-1835</t>
  </si>
  <si>
    <t>1800-1868</t>
  </si>
  <si>
    <t>1869-1899</t>
  </si>
  <si>
    <t>1836-1899</t>
  </si>
  <si>
    <t>1900-1949</t>
  </si>
  <si>
    <t>1900-1964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</si>
</sst>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9" fontId="0" fillId="0" borderId="0" xfId="1" applyFont="1"/>
    <xf numFmtId="3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abSelected="1" workbookViewId="0">
      <selection sqref="A1:K1"/>
    </sheetView>
  </sheetViews>
  <sheetFormatPr defaultRowHeight="12.75" x14ac:dyDescent="0.2"/>
  <cols>
    <col min="1" max="1" width="10" customWidth="1"/>
    <col min="2" max="2" width="8.140625" customWidth="1"/>
    <col min="3" max="3" width="8.7109375" customWidth="1"/>
    <col min="4" max="8" width="7" customWidth="1"/>
    <col min="11" max="11" width="9.42578125" customWidth="1"/>
    <col min="12" max="12" width="2.42578125" customWidth="1"/>
    <col min="13" max="13" width="130.5703125" customWidth="1"/>
  </cols>
  <sheetData>
    <row r="1" spans="1:13" x14ac:dyDescent="0.2">
      <c r="A1" s="15" t="s">
        <v>4476</v>
      </c>
      <c r="B1" s="16"/>
      <c r="C1" s="16"/>
      <c r="D1" s="16"/>
      <c r="E1" s="16"/>
      <c r="F1" s="16"/>
      <c r="G1" s="16"/>
      <c r="H1" s="16"/>
      <c r="I1" s="16"/>
      <c r="J1" s="16"/>
      <c r="K1" s="16"/>
      <c r="M1" t="s">
        <v>4473</v>
      </c>
    </row>
    <row r="2" spans="1:13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M2" t="s">
        <v>4474</v>
      </c>
    </row>
    <row r="3" spans="1:13" x14ac:dyDescent="0.2">
      <c r="M3" t="s">
        <v>4475</v>
      </c>
    </row>
    <row r="4" spans="1:13" x14ac:dyDescent="0.2">
      <c r="B4" s="14" t="s">
        <v>3037</v>
      </c>
      <c r="C4" s="14"/>
      <c r="D4" s="14"/>
      <c r="E4" s="14" t="s">
        <v>1142</v>
      </c>
      <c r="F4" s="14"/>
      <c r="G4" s="14"/>
      <c r="H4" s="14" t="s">
        <v>1144</v>
      </c>
      <c r="I4" s="14"/>
      <c r="J4" s="14"/>
      <c r="K4" t="s">
        <v>1145</v>
      </c>
    </row>
    <row r="5" spans="1:13" x14ac:dyDescent="0.2">
      <c r="A5" s="3" t="s">
        <v>1138</v>
      </c>
      <c r="B5" s="3" t="s">
        <v>1137</v>
      </c>
      <c r="C5" s="3" t="s">
        <v>1109</v>
      </c>
      <c r="D5" s="3" t="s">
        <v>1110</v>
      </c>
      <c r="E5" s="3" t="s">
        <v>1137</v>
      </c>
      <c r="F5" s="3" t="s">
        <v>1109</v>
      </c>
      <c r="G5" s="3" t="s">
        <v>1110</v>
      </c>
      <c r="H5" s="3" t="s">
        <v>1137</v>
      </c>
      <c r="I5" s="3" t="s">
        <v>1109</v>
      </c>
      <c r="J5" s="3" t="s">
        <v>1110</v>
      </c>
      <c r="K5" s="3" t="s">
        <v>1110</v>
      </c>
      <c r="M5" t="s">
        <v>3036</v>
      </c>
    </row>
    <row r="6" spans="1:13" x14ac:dyDescent="0.2">
      <c r="A6" s="3">
        <v>1800</v>
      </c>
      <c r="B6" s="3">
        <f>H6</f>
        <v>131</v>
      </c>
      <c r="C6" s="10">
        <v>98</v>
      </c>
      <c r="D6" s="3">
        <f>J6</f>
        <v>6</v>
      </c>
      <c r="E6" s="3"/>
      <c r="F6" s="3"/>
      <c r="G6" s="3"/>
      <c r="H6" s="3">
        <f t="shared" ref="H6:H37" si="0">I6+J6</f>
        <v>131</v>
      </c>
      <c r="I6" s="3">
        <v>125</v>
      </c>
      <c r="J6" s="3">
        <v>6</v>
      </c>
      <c r="K6" s="3"/>
      <c r="M6" t="s">
        <v>167</v>
      </c>
    </row>
    <row r="7" spans="1:13" x14ac:dyDescent="0.2">
      <c r="A7" s="3">
        <v>1801</v>
      </c>
      <c r="B7" s="3">
        <f>H7</f>
        <v>219</v>
      </c>
      <c r="C7" s="10">
        <v>188</v>
      </c>
      <c r="D7" s="3">
        <f t="shared" ref="D7:D70" si="1">J7</f>
        <v>6</v>
      </c>
      <c r="E7" s="3"/>
      <c r="F7" s="3"/>
      <c r="G7" s="3"/>
      <c r="H7" s="3">
        <f t="shared" si="0"/>
        <v>219</v>
      </c>
      <c r="I7" s="3">
        <v>213</v>
      </c>
      <c r="J7" s="3">
        <v>6</v>
      </c>
      <c r="K7" s="3"/>
    </row>
    <row r="8" spans="1:13" x14ac:dyDescent="0.2">
      <c r="A8" s="3">
        <v>1802</v>
      </c>
      <c r="B8" s="3">
        <f>H8</f>
        <v>110</v>
      </c>
      <c r="C8" s="10">
        <v>88.594285714285718</v>
      </c>
      <c r="D8" s="3">
        <f t="shared" si="1"/>
        <v>3</v>
      </c>
      <c r="E8" s="3"/>
      <c r="F8" s="3"/>
      <c r="G8" s="3"/>
      <c r="H8" s="3">
        <f t="shared" si="0"/>
        <v>110</v>
      </c>
      <c r="I8" s="3">
        <v>107</v>
      </c>
      <c r="J8" s="3">
        <v>3</v>
      </c>
      <c r="K8" s="3"/>
      <c r="M8" t="s">
        <v>168</v>
      </c>
    </row>
    <row r="9" spans="1:13" x14ac:dyDescent="0.2">
      <c r="A9" s="3">
        <v>1803</v>
      </c>
      <c r="B9" s="3">
        <f>H9</f>
        <v>76</v>
      </c>
      <c r="C9" s="10">
        <v>78.76666666666668</v>
      </c>
      <c r="D9" s="3">
        <f t="shared" si="1"/>
        <v>3</v>
      </c>
      <c r="E9" s="3"/>
      <c r="F9" s="3"/>
      <c r="G9" s="3"/>
      <c r="H9" s="3">
        <f t="shared" si="0"/>
        <v>76</v>
      </c>
      <c r="I9" s="3">
        <v>73</v>
      </c>
      <c r="J9" s="3">
        <v>3</v>
      </c>
      <c r="K9" s="3"/>
      <c r="M9" t="s">
        <v>169</v>
      </c>
    </row>
    <row r="10" spans="1:13" x14ac:dyDescent="0.2">
      <c r="A10" s="3">
        <v>1804</v>
      </c>
      <c r="B10" s="3">
        <f>H10</f>
        <v>48</v>
      </c>
      <c r="C10" s="10">
        <v>114.036</v>
      </c>
      <c r="D10" s="3">
        <f t="shared" si="1"/>
        <v>4</v>
      </c>
      <c r="E10" s="3"/>
      <c r="F10" s="3"/>
      <c r="G10" s="3"/>
      <c r="H10" s="3">
        <f t="shared" si="0"/>
        <v>48</v>
      </c>
      <c r="I10" s="3">
        <v>44</v>
      </c>
      <c r="J10" s="3">
        <v>4</v>
      </c>
      <c r="K10" s="3"/>
    </row>
    <row r="11" spans="1:13" x14ac:dyDescent="0.2">
      <c r="A11" s="3">
        <v>1805</v>
      </c>
      <c r="B11" s="3">
        <f>E11</f>
        <v>68</v>
      </c>
      <c r="C11" s="3">
        <f>B11-D11</f>
        <v>62</v>
      </c>
      <c r="D11" s="3">
        <f t="shared" si="1"/>
        <v>6</v>
      </c>
      <c r="E11" s="3">
        <v>68</v>
      </c>
      <c r="F11" s="3"/>
      <c r="G11" s="3"/>
      <c r="H11" s="3">
        <f t="shared" si="0"/>
        <v>66</v>
      </c>
      <c r="I11" s="3">
        <v>60</v>
      </c>
      <c r="J11" s="3">
        <v>6</v>
      </c>
      <c r="K11" s="3"/>
      <c r="M11" t="s">
        <v>2799</v>
      </c>
    </row>
    <row r="12" spans="1:13" x14ac:dyDescent="0.2">
      <c r="A12" s="3">
        <v>1806</v>
      </c>
      <c r="B12" s="3">
        <f t="shared" ref="B12:B75" si="2">E12</f>
        <v>57</v>
      </c>
      <c r="C12" s="3">
        <f t="shared" ref="C12:C75" si="3">B12-D12</f>
        <v>55</v>
      </c>
      <c r="D12" s="3">
        <f t="shared" si="1"/>
        <v>2</v>
      </c>
      <c r="E12" s="3">
        <v>57</v>
      </c>
      <c r="F12" s="3"/>
      <c r="G12" s="3"/>
      <c r="H12" s="3">
        <f t="shared" si="0"/>
        <v>59</v>
      </c>
      <c r="I12" s="3">
        <v>57</v>
      </c>
      <c r="J12" s="3">
        <v>2</v>
      </c>
      <c r="K12" s="3"/>
      <c r="M12" t="s">
        <v>2816</v>
      </c>
    </row>
    <row r="13" spans="1:13" x14ac:dyDescent="0.2">
      <c r="A13" s="3">
        <v>1807</v>
      </c>
      <c r="B13" s="3">
        <f t="shared" si="2"/>
        <v>63</v>
      </c>
      <c r="C13" s="3">
        <f t="shared" si="3"/>
        <v>61</v>
      </c>
      <c r="D13" s="3">
        <f t="shared" si="1"/>
        <v>2</v>
      </c>
      <c r="E13" s="3">
        <v>63</v>
      </c>
      <c r="F13" s="3"/>
      <c r="G13" s="3"/>
      <c r="H13" s="3">
        <f t="shared" si="0"/>
        <v>63</v>
      </c>
      <c r="I13" s="3">
        <v>61</v>
      </c>
      <c r="J13" s="3">
        <v>2</v>
      </c>
      <c r="K13" s="3"/>
      <c r="M13" t="s">
        <v>2801</v>
      </c>
    </row>
    <row r="14" spans="1:13" x14ac:dyDescent="0.2">
      <c r="A14" s="3">
        <v>1808</v>
      </c>
      <c r="B14" s="3">
        <f t="shared" si="2"/>
        <v>39</v>
      </c>
      <c r="C14" s="3">
        <f t="shared" si="3"/>
        <v>37</v>
      </c>
      <c r="D14" s="3">
        <f t="shared" si="1"/>
        <v>2</v>
      </c>
      <c r="E14" s="3">
        <v>39</v>
      </c>
      <c r="F14" s="3"/>
      <c r="G14" s="3"/>
      <c r="H14" s="3">
        <f t="shared" si="0"/>
        <v>38</v>
      </c>
      <c r="I14" s="3">
        <v>36</v>
      </c>
      <c r="J14" s="3">
        <v>2</v>
      </c>
      <c r="K14" s="3"/>
      <c r="M14" t="s">
        <v>2800</v>
      </c>
    </row>
    <row r="15" spans="1:13" x14ac:dyDescent="0.2">
      <c r="A15" s="3">
        <v>1809</v>
      </c>
      <c r="B15" s="3">
        <f t="shared" si="2"/>
        <v>60</v>
      </c>
      <c r="C15" s="3">
        <f t="shared" si="3"/>
        <v>57</v>
      </c>
      <c r="D15" s="3">
        <f t="shared" si="1"/>
        <v>3</v>
      </c>
      <c r="E15" s="3">
        <v>60</v>
      </c>
      <c r="F15" s="3"/>
      <c r="G15" s="3"/>
      <c r="H15" s="3">
        <f t="shared" si="0"/>
        <v>62</v>
      </c>
      <c r="I15" s="3">
        <v>59</v>
      </c>
      <c r="J15" s="3">
        <v>3</v>
      </c>
      <c r="K15" s="3"/>
      <c r="M15" t="s">
        <v>2803</v>
      </c>
    </row>
    <row r="16" spans="1:13" x14ac:dyDescent="0.2">
      <c r="A16" s="3">
        <v>1810</v>
      </c>
      <c r="B16" s="3">
        <f t="shared" si="2"/>
        <v>67</v>
      </c>
      <c r="C16" s="3">
        <f t="shared" si="3"/>
        <v>62</v>
      </c>
      <c r="D16" s="3">
        <f t="shared" si="1"/>
        <v>5</v>
      </c>
      <c r="E16" s="3">
        <v>67</v>
      </c>
      <c r="F16" s="3"/>
      <c r="G16" s="3"/>
      <c r="H16" s="3">
        <f t="shared" si="0"/>
        <v>61</v>
      </c>
      <c r="I16" s="3">
        <v>56</v>
      </c>
      <c r="J16" s="3">
        <v>5</v>
      </c>
      <c r="K16" s="3"/>
      <c r="M16" t="s">
        <v>2804</v>
      </c>
    </row>
    <row r="17" spans="1:13" x14ac:dyDescent="0.2">
      <c r="A17" s="3">
        <v>1811</v>
      </c>
      <c r="B17" s="3">
        <f t="shared" si="2"/>
        <v>45</v>
      </c>
      <c r="C17" s="3">
        <f t="shared" si="3"/>
        <v>44</v>
      </c>
      <c r="D17" s="3">
        <f t="shared" si="1"/>
        <v>1</v>
      </c>
      <c r="E17" s="3">
        <v>45</v>
      </c>
      <c r="F17" s="3"/>
      <c r="G17" s="3"/>
      <c r="H17" s="3">
        <f t="shared" si="0"/>
        <v>46</v>
      </c>
      <c r="I17" s="3">
        <v>45</v>
      </c>
      <c r="J17" s="3">
        <v>1</v>
      </c>
      <c r="K17" s="3"/>
      <c r="M17" t="s">
        <v>2805</v>
      </c>
    </row>
    <row r="18" spans="1:13" x14ac:dyDescent="0.2">
      <c r="A18" s="3">
        <v>1812</v>
      </c>
      <c r="B18" s="3">
        <f t="shared" si="2"/>
        <v>82</v>
      </c>
      <c r="C18" s="3">
        <f t="shared" si="3"/>
        <v>79</v>
      </c>
      <c r="D18" s="3">
        <f t="shared" si="1"/>
        <v>3</v>
      </c>
      <c r="E18" s="3">
        <v>82</v>
      </c>
      <c r="F18" s="3"/>
      <c r="G18" s="3"/>
      <c r="H18" s="3">
        <f t="shared" si="0"/>
        <v>83</v>
      </c>
      <c r="I18" s="3">
        <v>80</v>
      </c>
      <c r="J18" s="3">
        <v>3</v>
      </c>
      <c r="K18" s="3"/>
      <c r="M18" t="s">
        <v>2806</v>
      </c>
    </row>
    <row r="19" spans="1:13" x14ac:dyDescent="0.2">
      <c r="A19" s="3">
        <v>1813</v>
      </c>
      <c r="B19" s="3">
        <f t="shared" si="2"/>
        <v>120</v>
      </c>
      <c r="C19" s="3">
        <f t="shared" si="3"/>
        <v>115</v>
      </c>
      <c r="D19" s="3">
        <f t="shared" si="1"/>
        <v>5</v>
      </c>
      <c r="E19" s="3">
        <v>120</v>
      </c>
      <c r="F19" s="3"/>
      <c r="G19" s="3"/>
      <c r="H19" s="3">
        <f t="shared" si="0"/>
        <v>122</v>
      </c>
      <c r="I19" s="3">
        <v>117</v>
      </c>
      <c r="J19" s="3">
        <v>5</v>
      </c>
      <c r="K19" s="3"/>
      <c r="M19" t="s">
        <v>2808</v>
      </c>
    </row>
    <row r="20" spans="1:13" x14ac:dyDescent="0.2">
      <c r="A20" s="3">
        <v>1814</v>
      </c>
      <c r="B20" s="3">
        <f t="shared" si="2"/>
        <v>70</v>
      </c>
      <c r="C20" s="3">
        <f t="shared" si="3"/>
        <v>66</v>
      </c>
      <c r="D20" s="3">
        <f t="shared" si="1"/>
        <v>4</v>
      </c>
      <c r="E20" s="3">
        <v>70</v>
      </c>
      <c r="F20" s="3"/>
      <c r="G20" s="3"/>
      <c r="H20" s="3">
        <f t="shared" si="0"/>
        <v>76</v>
      </c>
      <c r="I20" s="3">
        <v>72</v>
      </c>
      <c r="J20" s="3">
        <v>4</v>
      </c>
      <c r="K20" s="3"/>
      <c r="M20" t="s">
        <v>2807</v>
      </c>
    </row>
    <row r="21" spans="1:13" x14ac:dyDescent="0.2">
      <c r="A21" s="3">
        <v>1815</v>
      </c>
      <c r="B21" s="3">
        <f t="shared" si="2"/>
        <v>57</v>
      </c>
      <c r="C21" s="3">
        <f t="shared" si="3"/>
        <v>53</v>
      </c>
      <c r="D21" s="3">
        <f t="shared" si="1"/>
        <v>4</v>
      </c>
      <c r="E21" s="3">
        <v>57</v>
      </c>
      <c r="F21" s="3"/>
      <c r="G21" s="3"/>
      <c r="H21" s="3">
        <f t="shared" si="0"/>
        <v>58</v>
      </c>
      <c r="I21" s="3">
        <v>54</v>
      </c>
      <c r="J21" s="3">
        <v>4</v>
      </c>
      <c r="K21" s="3"/>
    </row>
    <row r="22" spans="1:13" x14ac:dyDescent="0.2">
      <c r="A22" s="3">
        <v>1816</v>
      </c>
      <c r="B22" s="3">
        <f t="shared" si="2"/>
        <v>95</v>
      </c>
      <c r="C22" s="3">
        <f t="shared" si="3"/>
        <v>92</v>
      </c>
      <c r="D22" s="3">
        <f t="shared" si="1"/>
        <v>3</v>
      </c>
      <c r="E22" s="3">
        <v>95</v>
      </c>
      <c r="F22" s="3"/>
      <c r="G22" s="3"/>
      <c r="H22" s="3">
        <f t="shared" si="0"/>
        <v>83</v>
      </c>
      <c r="I22" s="3">
        <v>80</v>
      </c>
      <c r="J22" s="3">
        <v>3</v>
      </c>
      <c r="K22" s="3"/>
      <c r="M22" t="s">
        <v>1154</v>
      </c>
    </row>
    <row r="23" spans="1:13" x14ac:dyDescent="0.2">
      <c r="A23" s="3">
        <v>1817</v>
      </c>
      <c r="B23" s="3">
        <f t="shared" si="2"/>
        <v>115</v>
      </c>
      <c r="C23" s="3">
        <f t="shared" si="3"/>
        <v>109</v>
      </c>
      <c r="D23" s="3">
        <f t="shared" si="1"/>
        <v>6</v>
      </c>
      <c r="E23" s="3">
        <v>115</v>
      </c>
      <c r="F23" s="3"/>
      <c r="G23" s="3"/>
      <c r="H23" s="3">
        <f t="shared" si="0"/>
        <v>122</v>
      </c>
      <c r="I23" s="3">
        <v>116</v>
      </c>
      <c r="J23" s="3">
        <v>6</v>
      </c>
      <c r="K23" s="3"/>
      <c r="M23" t="s">
        <v>2815</v>
      </c>
    </row>
    <row r="24" spans="1:13" x14ac:dyDescent="0.2">
      <c r="A24" s="3">
        <v>1818</v>
      </c>
      <c r="B24" s="3">
        <f t="shared" si="2"/>
        <v>97</v>
      </c>
      <c r="C24" s="3">
        <f t="shared" si="3"/>
        <v>91</v>
      </c>
      <c r="D24" s="3">
        <f t="shared" si="1"/>
        <v>6</v>
      </c>
      <c r="E24" s="3">
        <v>97</v>
      </c>
      <c r="F24" s="3"/>
      <c r="G24" s="3"/>
      <c r="H24" s="3">
        <f t="shared" si="0"/>
        <v>96</v>
      </c>
      <c r="I24" s="3">
        <v>90</v>
      </c>
      <c r="J24" s="3">
        <v>6</v>
      </c>
      <c r="K24" s="3"/>
      <c r="M24" t="s">
        <v>2795</v>
      </c>
    </row>
    <row r="25" spans="1:13" x14ac:dyDescent="0.2">
      <c r="A25" s="3">
        <v>1819</v>
      </c>
      <c r="B25" s="3">
        <f t="shared" si="2"/>
        <v>108</v>
      </c>
      <c r="C25" s="3">
        <f t="shared" si="3"/>
        <v>103</v>
      </c>
      <c r="D25" s="3">
        <f t="shared" si="1"/>
        <v>5</v>
      </c>
      <c r="E25" s="3">
        <v>108</v>
      </c>
      <c r="F25" s="3"/>
      <c r="G25" s="3"/>
      <c r="H25" s="3">
        <f t="shared" si="0"/>
        <v>110</v>
      </c>
      <c r="I25" s="3">
        <v>105</v>
      </c>
      <c r="J25" s="3">
        <v>5</v>
      </c>
      <c r="K25" s="3"/>
      <c r="M25" t="s">
        <v>2793</v>
      </c>
    </row>
    <row r="26" spans="1:13" x14ac:dyDescent="0.2">
      <c r="A26" s="3">
        <v>1820</v>
      </c>
      <c r="B26" s="3">
        <f t="shared" si="2"/>
        <v>107</v>
      </c>
      <c r="C26" s="3">
        <f t="shared" si="3"/>
        <v>103</v>
      </c>
      <c r="D26" s="3">
        <f t="shared" si="1"/>
        <v>4</v>
      </c>
      <c r="E26" s="3">
        <v>107</v>
      </c>
      <c r="F26" s="3"/>
      <c r="G26" s="3"/>
      <c r="H26" s="3">
        <f t="shared" si="0"/>
        <v>104</v>
      </c>
      <c r="I26" s="3">
        <v>100</v>
      </c>
      <c r="J26" s="3">
        <v>4</v>
      </c>
      <c r="K26" s="3"/>
      <c r="M26" t="s">
        <v>2794</v>
      </c>
    </row>
    <row r="27" spans="1:13" x14ac:dyDescent="0.2">
      <c r="A27" s="3">
        <v>1821</v>
      </c>
      <c r="B27" s="3">
        <f t="shared" si="2"/>
        <v>114</v>
      </c>
      <c r="C27" s="3">
        <f t="shared" si="3"/>
        <v>110</v>
      </c>
      <c r="D27" s="3">
        <f t="shared" si="1"/>
        <v>4</v>
      </c>
      <c r="E27" s="3">
        <v>114</v>
      </c>
      <c r="F27" s="3"/>
      <c r="G27" s="3"/>
      <c r="H27" s="3">
        <f t="shared" si="0"/>
        <v>118</v>
      </c>
      <c r="I27" s="3">
        <v>114</v>
      </c>
      <c r="J27" s="3">
        <v>4</v>
      </c>
      <c r="K27" s="3"/>
      <c r="M27" t="s">
        <v>2796</v>
      </c>
    </row>
    <row r="28" spans="1:13" x14ac:dyDescent="0.2">
      <c r="A28" s="3">
        <v>1822</v>
      </c>
      <c r="B28" s="3">
        <f t="shared" si="2"/>
        <v>97</v>
      </c>
      <c r="C28" s="3">
        <f t="shared" si="3"/>
        <v>95</v>
      </c>
      <c r="D28" s="3">
        <f t="shared" si="1"/>
        <v>2</v>
      </c>
      <c r="E28" s="3">
        <v>97</v>
      </c>
      <c r="F28" s="3"/>
      <c r="G28" s="3"/>
      <c r="H28" s="3">
        <f t="shared" si="0"/>
        <v>95</v>
      </c>
      <c r="I28" s="3">
        <v>93</v>
      </c>
      <c r="J28" s="3">
        <v>2</v>
      </c>
      <c r="K28" s="3"/>
      <c r="M28" t="s">
        <v>2797</v>
      </c>
    </row>
    <row r="29" spans="1:13" x14ac:dyDescent="0.2">
      <c r="A29" s="3">
        <v>1823</v>
      </c>
      <c r="B29" s="3">
        <f t="shared" si="2"/>
        <v>54</v>
      </c>
      <c r="C29" s="3">
        <f t="shared" si="3"/>
        <v>53</v>
      </c>
      <c r="D29" s="3">
        <f t="shared" si="1"/>
        <v>1</v>
      </c>
      <c r="E29" s="3">
        <v>54</v>
      </c>
      <c r="F29" s="3"/>
      <c r="G29" s="3"/>
      <c r="H29" s="3">
        <f t="shared" si="0"/>
        <v>65</v>
      </c>
      <c r="I29" s="3">
        <v>64</v>
      </c>
      <c r="J29" s="3">
        <v>1</v>
      </c>
      <c r="K29" s="3"/>
      <c r="M29" t="s">
        <v>2798</v>
      </c>
    </row>
    <row r="30" spans="1:13" x14ac:dyDescent="0.2">
      <c r="A30" s="3">
        <v>1824</v>
      </c>
      <c r="B30" s="3">
        <f t="shared" si="2"/>
        <v>49</v>
      </c>
      <c r="C30" s="3">
        <f t="shared" si="3"/>
        <v>49</v>
      </c>
      <c r="D30" s="3">
        <f t="shared" si="1"/>
        <v>0</v>
      </c>
      <c r="E30" s="3">
        <v>49</v>
      </c>
      <c r="F30" s="3"/>
      <c r="G30" s="3"/>
      <c r="H30" s="3">
        <f t="shared" si="0"/>
        <v>51</v>
      </c>
      <c r="I30" s="3">
        <v>51</v>
      </c>
      <c r="J30" s="3">
        <v>0</v>
      </c>
      <c r="K30" s="3"/>
      <c r="M30" t="s">
        <v>2802</v>
      </c>
    </row>
    <row r="31" spans="1:13" x14ac:dyDescent="0.2">
      <c r="A31" s="3">
        <v>1825</v>
      </c>
      <c r="B31" s="3">
        <f t="shared" si="2"/>
        <v>50</v>
      </c>
      <c r="C31" s="3">
        <f t="shared" si="3"/>
        <v>49</v>
      </c>
      <c r="D31" s="3">
        <f t="shared" si="1"/>
        <v>1</v>
      </c>
      <c r="E31" s="3">
        <v>50</v>
      </c>
      <c r="F31" s="3"/>
      <c r="G31" s="3"/>
      <c r="H31" s="3">
        <f t="shared" si="0"/>
        <v>46</v>
      </c>
      <c r="I31" s="3">
        <v>45</v>
      </c>
      <c r="J31" s="3">
        <v>1</v>
      </c>
      <c r="K31" s="3"/>
    </row>
    <row r="32" spans="1:13" x14ac:dyDescent="0.2">
      <c r="A32" s="3">
        <v>1826</v>
      </c>
      <c r="B32" s="3">
        <f t="shared" si="2"/>
        <v>57</v>
      </c>
      <c r="C32" s="3">
        <f t="shared" si="3"/>
        <v>56</v>
      </c>
      <c r="D32" s="3">
        <f t="shared" si="1"/>
        <v>1</v>
      </c>
      <c r="E32" s="3">
        <v>57</v>
      </c>
      <c r="F32" s="3"/>
      <c r="G32" s="3"/>
      <c r="H32" s="3">
        <f t="shared" si="0"/>
        <v>54</v>
      </c>
      <c r="I32" s="3">
        <v>53</v>
      </c>
      <c r="J32" s="3">
        <v>1</v>
      </c>
      <c r="K32" s="3"/>
      <c r="M32" t="s">
        <v>2809</v>
      </c>
    </row>
    <row r="33" spans="1:13" x14ac:dyDescent="0.2">
      <c r="A33" s="3">
        <v>1827</v>
      </c>
      <c r="B33" s="3">
        <f t="shared" si="2"/>
        <v>73</v>
      </c>
      <c r="C33" s="3">
        <f t="shared" si="3"/>
        <v>69</v>
      </c>
      <c r="D33" s="3">
        <f t="shared" si="1"/>
        <v>4</v>
      </c>
      <c r="E33" s="3">
        <v>73</v>
      </c>
      <c r="F33" s="3"/>
      <c r="G33" s="3"/>
      <c r="H33" s="3">
        <f t="shared" si="0"/>
        <v>78</v>
      </c>
      <c r="I33" s="3">
        <v>74</v>
      </c>
      <c r="J33" s="3">
        <v>4</v>
      </c>
      <c r="K33" s="3"/>
      <c r="M33" t="s">
        <v>2810</v>
      </c>
    </row>
    <row r="34" spans="1:13" x14ac:dyDescent="0.2">
      <c r="A34" s="3">
        <v>1828</v>
      </c>
      <c r="B34" s="3">
        <f t="shared" si="2"/>
        <v>58</v>
      </c>
      <c r="C34" s="3">
        <f t="shared" si="3"/>
        <v>54</v>
      </c>
      <c r="D34" s="3">
        <f t="shared" si="1"/>
        <v>4</v>
      </c>
      <c r="E34" s="3">
        <v>58</v>
      </c>
      <c r="F34" s="3"/>
      <c r="G34" s="3"/>
      <c r="H34" s="3">
        <f t="shared" si="0"/>
        <v>57</v>
      </c>
      <c r="I34" s="3">
        <v>53</v>
      </c>
      <c r="J34" s="3">
        <v>4</v>
      </c>
      <c r="K34" s="3"/>
      <c r="M34" t="s">
        <v>2814</v>
      </c>
    </row>
    <row r="35" spans="1:13" x14ac:dyDescent="0.2">
      <c r="A35" s="3">
        <v>1829</v>
      </c>
      <c r="B35" s="3">
        <f t="shared" si="2"/>
        <v>74</v>
      </c>
      <c r="C35" s="3">
        <f t="shared" si="3"/>
        <v>70</v>
      </c>
      <c r="D35" s="3">
        <f t="shared" si="1"/>
        <v>4</v>
      </c>
      <c r="E35" s="3">
        <v>74</v>
      </c>
      <c r="F35" s="3"/>
      <c r="G35" s="3"/>
      <c r="H35" s="3">
        <f t="shared" si="0"/>
        <v>74</v>
      </c>
      <c r="I35" s="3">
        <v>70</v>
      </c>
      <c r="J35" s="3">
        <v>4</v>
      </c>
      <c r="K35" s="3"/>
      <c r="M35" t="s">
        <v>2811</v>
      </c>
    </row>
    <row r="36" spans="1:13" x14ac:dyDescent="0.2">
      <c r="A36" s="3">
        <v>1830</v>
      </c>
      <c r="B36" s="3">
        <f t="shared" si="2"/>
        <v>46</v>
      </c>
      <c r="C36" s="3">
        <f t="shared" si="3"/>
        <v>46</v>
      </c>
      <c r="D36" s="3">
        <f t="shared" si="1"/>
        <v>0</v>
      </c>
      <c r="E36" s="3">
        <v>46</v>
      </c>
      <c r="F36" s="3"/>
      <c r="G36" s="3"/>
      <c r="H36" s="3">
        <f t="shared" si="0"/>
        <v>51</v>
      </c>
      <c r="I36" s="3">
        <v>51</v>
      </c>
      <c r="J36" s="3">
        <v>0</v>
      </c>
      <c r="K36" s="3"/>
      <c r="M36" t="s">
        <v>2812</v>
      </c>
    </row>
    <row r="37" spans="1:13" x14ac:dyDescent="0.2">
      <c r="A37" s="3">
        <v>1831</v>
      </c>
      <c r="B37" s="3">
        <f t="shared" si="2"/>
        <v>52</v>
      </c>
      <c r="C37" s="3">
        <f t="shared" si="3"/>
        <v>51</v>
      </c>
      <c r="D37" s="3">
        <f t="shared" si="1"/>
        <v>1</v>
      </c>
      <c r="E37" s="3">
        <v>52</v>
      </c>
      <c r="F37" s="3"/>
      <c r="G37" s="3"/>
      <c r="H37" s="3">
        <f t="shared" si="0"/>
        <v>49</v>
      </c>
      <c r="I37" s="3">
        <v>48</v>
      </c>
      <c r="J37" s="3">
        <v>1</v>
      </c>
      <c r="K37" s="3"/>
      <c r="M37" t="s">
        <v>2813</v>
      </c>
    </row>
    <row r="38" spans="1:13" x14ac:dyDescent="0.2">
      <c r="A38" s="3">
        <v>1832</v>
      </c>
      <c r="B38" s="3">
        <f t="shared" si="2"/>
        <v>54</v>
      </c>
      <c r="C38" s="3">
        <f t="shared" si="3"/>
        <v>51</v>
      </c>
      <c r="D38" s="3">
        <f t="shared" si="1"/>
        <v>3</v>
      </c>
      <c r="E38" s="3">
        <v>54</v>
      </c>
      <c r="F38" s="3"/>
      <c r="G38" s="3"/>
      <c r="H38" s="3">
        <f t="shared" ref="H38:H69" si="4">I38+J38</f>
        <v>50</v>
      </c>
      <c r="I38" s="3">
        <v>47</v>
      </c>
      <c r="J38" s="3">
        <v>3</v>
      </c>
      <c r="K38" s="3"/>
    </row>
    <row r="39" spans="1:13" x14ac:dyDescent="0.2">
      <c r="A39" s="3">
        <v>1833</v>
      </c>
      <c r="B39" s="3">
        <f t="shared" si="2"/>
        <v>33</v>
      </c>
      <c r="C39" s="3">
        <f t="shared" si="3"/>
        <v>31</v>
      </c>
      <c r="D39" s="3">
        <f t="shared" si="1"/>
        <v>2</v>
      </c>
      <c r="E39" s="3">
        <v>33</v>
      </c>
      <c r="F39" s="3"/>
      <c r="G39" s="3"/>
      <c r="H39" s="3">
        <f t="shared" si="4"/>
        <v>36</v>
      </c>
      <c r="I39" s="3">
        <v>34</v>
      </c>
      <c r="J39" s="3">
        <v>2</v>
      </c>
      <c r="K39" s="3"/>
      <c r="M39" t="s">
        <v>3038</v>
      </c>
    </row>
    <row r="40" spans="1:13" x14ac:dyDescent="0.2">
      <c r="A40" s="3">
        <v>1834</v>
      </c>
      <c r="B40" s="3">
        <f t="shared" si="2"/>
        <v>34</v>
      </c>
      <c r="C40" s="3">
        <f t="shared" si="3"/>
        <v>32</v>
      </c>
      <c r="D40" s="3">
        <f t="shared" si="1"/>
        <v>2</v>
      </c>
      <c r="E40" s="3">
        <v>34</v>
      </c>
      <c r="F40" s="3"/>
      <c r="G40" s="3"/>
      <c r="H40" s="3">
        <f t="shared" si="4"/>
        <v>35</v>
      </c>
      <c r="I40" s="3">
        <v>33</v>
      </c>
      <c r="J40" s="3">
        <v>2</v>
      </c>
      <c r="K40" s="3"/>
    </row>
    <row r="41" spans="1:13" x14ac:dyDescent="0.2">
      <c r="A41" s="3">
        <v>1835</v>
      </c>
      <c r="B41" s="3">
        <f t="shared" si="2"/>
        <v>34</v>
      </c>
      <c r="C41" s="3">
        <f t="shared" si="3"/>
        <v>30</v>
      </c>
      <c r="D41" s="3">
        <f t="shared" si="1"/>
        <v>4</v>
      </c>
      <c r="E41" s="3">
        <v>34</v>
      </c>
      <c r="F41" s="3"/>
      <c r="G41" s="3"/>
      <c r="H41" s="3">
        <f t="shared" si="4"/>
        <v>34</v>
      </c>
      <c r="I41" s="3">
        <v>30</v>
      </c>
      <c r="J41" s="3">
        <v>4</v>
      </c>
      <c r="K41" s="3"/>
      <c r="M41" t="s">
        <v>3040</v>
      </c>
    </row>
    <row r="42" spans="1:13" x14ac:dyDescent="0.2">
      <c r="A42" s="3">
        <v>1836</v>
      </c>
      <c r="B42" s="3">
        <f t="shared" si="2"/>
        <v>17</v>
      </c>
      <c r="C42" s="3">
        <f t="shared" si="3"/>
        <v>14</v>
      </c>
      <c r="D42" s="3">
        <f t="shared" si="1"/>
        <v>3</v>
      </c>
      <c r="E42" s="3">
        <v>17</v>
      </c>
      <c r="F42" s="3"/>
      <c r="G42" s="3"/>
      <c r="H42" s="3">
        <f t="shared" si="4"/>
        <v>17</v>
      </c>
      <c r="I42" s="3">
        <v>14</v>
      </c>
      <c r="J42" s="3">
        <v>3</v>
      </c>
      <c r="K42" s="3"/>
    </row>
    <row r="43" spans="1:13" x14ac:dyDescent="0.2">
      <c r="A43" s="3">
        <v>1837</v>
      </c>
      <c r="B43" s="3">
        <f t="shared" si="2"/>
        <v>8</v>
      </c>
      <c r="C43" s="3">
        <f t="shared" si="3"/>
        <v>8</v>
      </c>
      <c r="D43" s="3">
        <f t="shared" si="1"/>
        <v>0</v>
      </c>
      <c r="E43" s="3">
        <v>8</v>
      </c>
      <c r="F43" s="3"/>
      <c r="G43" s="3"/>
      <c r="H43" s="3">
        <f t="shared" si="4"/>
        <v>8</v>
      </c>
      <c r="I43" s="3">
        <v>8</v>
      </c>
      <c r="J43" s="3">
        <v>0</v>
      </c>
      <c r="K43" s="3"/>
    </row>
    <row r="44" spans="1:13" x14ac:dyDescent="0.2">
      <c r="A44" s="3">
        <v>1838</v>
      </c>
      <c r="B44" s="3">
        <f t="shared" si="2"/>
        <v>6</v>
      </c>
      <c r="C44" s="3">
        <f t="shared" si="3"/>
        <v>5</v>
      </c>
      <c r="D44" s="3">
        <f t="shared" si="1"/>
        <v>1</v>
      </c>
      <c r="E44" s="3">
        <v>6</v>
      </c>
      <c r="F44" s="3"/>
      <c r="G44" s="3"/>
      <c r="H44" s="3">
        <f t="shared" si="4"/>
        <v>6</v>
      </c>
      <c r="I44" s="3">
        <v>5</v>
      </c>
      <c r="J44" s="3">
        <v>1</v>
      </c>
      <c r="K44" s="3"/>
    </row>
    <row r="45" spans="1:13" x14ac:dyDescent="0.2">
      <c r="A45" s="3">
        <v>1839</v>
      </c>
      <c r="B45" s="3">
        <f t="shared" si="2"/>
        <v>11</v>
      </c>
      <c r="C45" s="3">
        <f t="shared" si="3"/>
        <v>11</v>
      </c>
      <c r="D45" s="3">
        <f t="shared" si="1"/>
        <v>0</v>
      </c>
      <c r="E45" s="3">
        <v>11</v>
      </c>
      <c r="F45" s="3"/>
      <c r="G45" s="3"/>
      <c r="H45" s="3">
        <f t="shared" si="4"/>
        <v>11</v>
      </c>
      <c r="I45" s="3">
        <v>11</v>
      </c>
      <c r="J45" s="3">
        <v>0</v>
      </c>
      <c r="K45" s="3"/>
    </row>
    <row r="46" spans="1:13" x14ac:dyDescent="0.2">
      <c r="A46" s="3">
        <v>1840</v>
      </c>
      <c r="B46" s="3">
        <f t="shared" si="2"/>
        <v>9</v>
      </c>
      <c r="C46" s="3">
        <f t="shared" si="3"/>
        <v>9</v>
      </c>
      <c r="D46" s="3">
        <f t="shared" si="1"/>
        <v>0</v>
      </c>
      <c r="E46" s="3">
        <v>9</v>
      </c>
      <c r="F46" s="3"/>
      <c r="G46" s="3"/>
      <c r="H46" s="3">
        <f t="shared" si="4"/>
        <v>9</v>
      </c>
      <c r="I46" s="3">
        <v>9</v>
      </c>
      <c r="J46" s="3">
        <v>0</v>
      </c>
      <c r="K46" s="3"/>
    </row>
    <row r="47" spans="1:13" x14ac:dyDescent="0.2">
      <c r="A47" s="3">
        <v>1841</v>
      </c>
      <c r="B47" s="3">
        <f t="shared" si="2"/>
        <v>10</v>
      </c>
      <c r="C47" s="3">
        <f t="shared" si="3"/>
        <v>10</v>
      </c>
      <c r="D47" s="3">
        <f t="shared" si="1"/>
        <v>0</v>
      </c>
      <c r="E47" s="3">
        <v>10</v>
      </c>
      <c r="F47" s="3"/>
      <c r="G47" s="3"/>
      <c r="H47" s="3">
        <f t="shared" si="4"/>
        <v>10</v>
      </c>
      <c r="I47" s="3">
        <v>10</v>
      </c>
      <c r="J47" s="3">
        <v>0</v>
      </c>
      <c r="K47" s="3"/>
    </row>
    <row r="48" spans="1:13" x14ac:dyDescent="0.2">
      <c r="A48" s="3">
        <v>1842</v>
      </c>
      <c r="B48" s="3">
        <f t="shared" si="2"/>
        <v>9</v>
      </c>
      <c r="C48" s="3">
        <f t="shared" si="3"/>
        <v>9</v>
      </c>
      <c r="D48" s="3">
        <f t="shared" si="1"/>
        <v>0</v>
      </c>
      <c r="E48" s="3">
        <v>9</v>
      </c>
      <c r="F48" s="3"/>
      <c r="G48" s="3"/>
      <c r="H48" s="3">
        <f t="shared" si="4"/>
        <v>9</v>
      </c>
      <c r="I48" s="3">
        <v>9</v>
      </c>
      <c r="J48" s="3">
        <v>0</v>
      </c>
      <c r="K48" s="3"/>
    </row>
    <row r="49" spans="1:11" x14ac:dyDescent="0.2">
      <c r="A49" s="3">
        <v>1843</v>
      </c>
      <c r="B49" s="3">
        <f t="shared" si="2"/>
        <v>13</v>
      </c>
      <c r="C49" s="3">
        <f t="shared" si="3"/>
        <v>11</v>
      </c>
      <c r="D49" s="3">
        <f t="shared" si="1"/>
        <v>2</v>
      </c>
      <c r="E49" s="3">
        <v>13</v>
      </c>
      <c r="F49" s="3"/>
      <c r="G49" s="3"/>
      <c r="H49" s="3">
        <f t="shared" si="4"/>
        <v>10</v>
      </c>
      <c r="I49" s="3">
        <v>8</v>
      </c>
      <c r="J49" s="3">
        <v>2</v>
      </c>
      <c r="K49" s="3">
        <v>3</v>
      </c>
    </row>
    <row r="50" spans="1:11" x14ac:dyDescent="0.2">
      <c r="A50" s="3">
        <v>1844</v>
      </c>
      <c r="B50" s="3">
        <f t="shared" si="2"/>
        <v>16</v>
      </c>
      <c r="C50" s="3">
        <f t="shared" si="3"/>
        <v>13</v>
      </c>
      <c r="D50" s="3">
        <f t="shared" si="1"/>
        <v>3</v>
      </c>
      <c r="E50" s="3">
        <v>16</v>
      </c>
      <c r="F50" s="3"/>
      <c r="G50" s="3"/>
      <c r="H50" s="3">
        <f t="shared" si="4"/>
        <v>13</v>
      </c>
      <c r="I50" s="3">
        <v>10</v>
      </c>
      <c r="J50" s="3">
        <v>3</v>
      </c>
      <c r="K50" s="3">
        <v>3</v>
      </c>
    </row>
    <row r="51" spans="1:11" x14ac:dyDescent="0.2">
      <c r="A51" s="3">
        <v>1845</v>
      </c>
      <c r="B51" s="3">
        <f t="shared" si="2"/>
        <v>12</v>
      </c>
      <c r="C51" s="3">
        <f t="shared" si="3"/>
        <v>10</v>
      </c>
      <c r="D51" s="3">
        <f t="shared" si="1"/>
        <v>2</v>
      </c>
      <c r="E51" s="3">
        <v>12</v>
      </c>
      <c r="F51" s="3"/>
      <c r="G51" s="3"/>
      <c r="H51" s="3">
        <f t="shared" si="4"/>
        <v>16</v>
      </c>
      <c r="I51" s="3">
        <v>14</v>
      </c>
      <c r="J51" s="3">
        <v>2</v>
      </c>
      <c r="K51" s="3">
        <v>2</v>
      </c>
    </row>
    <row r="52" spans="1:11" x14ac:dyDescent="0.2">
      <c r="A52" s="3">
        <v>1846</v>
      </c>
      <c r="B52" s="3">
        <f t="shared" si="2"/>
        <v>6</v>
      </c>
      <c r="C52" s="3">
        <f t="shared" si="3"/>
        <v>5</v>
      </c>
      <c r="D52" s="3">
        <f t="shared" si="1"/>
        <v>1</v>
      </c>
      <c r="E52" s="3">
        <v>6</v>
      </c>
      <c r="F52" s="3"/>
      <c r="G52" s="3"/>
      <c r="H52" s="3">
        <f t="shared" si="4"/>
        <v>8</v>
      </c>
      <c r="I52" s="3">
        <v>7</v>
      </c>
      <c r="J52" s="3">
        <v>1</v>
      </c>
      <c r="K52" s="3">
        <v>0</v>
      </c>
    </row>
    <row r="53" spans="1:11" x14ac:dyDescent="0.2">
      <c r="A53" s="3">
        <v>1847</v>
      </c>
      <c r="B53" s="3">
        <f t="shared" si="2"/>
        <v>8</v>
      </c>
      <c r="C53" s="3">
        <f t="shared" si="3"/>
        <v>6</v>
      </c>
      <c r="D53" s="3">
        <f t="shared" si="1"/>
        <v>2</v>
      </c>
      <c r="E53" s="3">
        <v>8</v>
      </c>
      <c r="F53" s="3"/>
      <c r="G53" s="3"/>
      <c r="H53" s="3">
        <f t="shared" si="4"/>
        <v>7</v>
      </c>
      <c r="I53" s="3">
        <v>5</v>
      </c>
      <c r="J53" s="3">
        <v>2</v>
      </c>
      <c r="K53" s="3">
        <v>2</v>
      </c>
    </row>
    <row r="54" spans="1:11" x14ac:dyDescent="0.2">
      <c r="A54" s="3">
        <v>1848</v>
      </c>
      <c r="B54" s="3">
        <f t="shared" si="2"/>
        <v>12</v>
      </c>
      <c r="C54" s="3">
        <f t="shared" si="3"/>
        <v>10</v>
      </c>
      <c r="D54" s="3">
        <f t="shared" si="1"/>
        <v>2</v>
      </c>
      <c r="E54" s="3">
        <v>12</v>
      </c>
      <c r="F54" s="3"/>
      <c r="G54" s="3"/>
      <c r="H54" s="3">
        <f t="shared" si="4"/>
        <v>12</v>
      </c>
      <c r="I54" s="3">
        <v>10</v>
      </c>
      <c r="J54" s="3">
        <v>2</v>
      </c>
      <c r="K54" s="3">
        <v>2</v>
      </c>
    </row>
    <row r="55" spans="1:11" x14ac:dyDescent="0.2">
      <c r="A55" s="3">
        <v>1849</v>
      </c>
      <c r="B55" s="3">
        <f t="shared" si="2"/>
        <v>15</v>
      </c>
      <c r="C55" s="3">
        <f t="shared" si="3"/>
        <v>10</v>
      </c>
      <c r="D55" s="3">
        <f t="shared" si="1"/>
        <v>5</v>
      </c>
      <c r="E55" s="3">
        <v>15</v>
      </c>
      <c r="F55" s="3"/>
      <c r="G55" s="3"/>
      <c r="H55" s="3">
        <f t="shared" si="4"/>
        <v>17</v>
      </c>
      <c r="I55" s="3">
        <v>12</v>
      </c>
      <c r="J55" s="3">
        <v>5</v>
      </c>
      <c r="K55" s="3">
        <v>5</v>
      </c>
    </row>
    <row r="56" spans="1:11" x14ac:dyDescent="0.2">
      <c r="A56" s="3">
        <v>1850</v>
      </c>
      <c r="B56" s="3">
        <f t="shared" si="2"/>
        <v>6</v>
      </c>
      <c r="C56" s="3">
        <f t="shared" si="3"/>
        <v>5</v>
      </c>
      <c r="D56" s="3">
        <f t="shared" si="1"/>
        <v>1</v>
      </c>
      <c r="E56" s="3">
        <v>6</v>
      </c>
      <c r="F56" s="3"/>
      <c r="G56" s="3"/>
      <c r="H56" s="3">
        <f t="shared" si="4"/>
        <v>6</v>
      </c>
      <c r="I56" s="3">
        <v>5</v>
      </c>
      <c r="J56" s="3">
        <v>1</v>
      </c>
      <c r="K56" s="3">
        <v>1</v>
      </c>
    </row>
    <row r="57" spans="1:11" x14ac:dyDescent="0.2">
      <c r="A57" s="3">
        <v>1851</v>
      </c>
      <c r="B57" s="3">
        <f t="shared" si="2"/>
        <v>10</v>
      </c>
      <c r="C57" s="3">
        <f t="shared" si="3"/>
        <v>8</v>
      </c>
      <c r="D57" s="3">
        <f t="shared" si="1"/>
        <v>2</v>
      </c>
      <c r="E57" s="3">
        <v>10</v>
      </c>
      <c r="F57" s="3"/>
      <c r="G57" s="3"/>
      <c r="H57" s="3">
        <f t="shared" si="4"/>
        <v>10</v>
      </c>
      <c r="I57" s="3">
        <v>8</v>
      </c>
      <c r="J57" s="3">
        <v>2</v>
      </c>
      <c r="K57" s="3">
        <v>2</v>
      </c>
    </row>
    <row r="58" spans="1:11" x14ac:dyDescent="0.2">
      <c r="A58" s="3">
        <v>1852</v>
      </c>
      <c r="B58" s="3">
        <f t="shared" si="2"/>
        <v>9</v>
      </c>
      <c r="C58" s="3">
        <f t="shared" si="3"/>
        <v>7</v>
      </c>
      <c r="D58" s="3">
        <f t="shared" si="1"/>
        <v>2</v>
      </c>
      <c r="E58" s="3">
        <v>9</v>
      </c>
      <c r="F58" s="3"/>
      <c r="G58" s="3"/>
      <c r="H58" s="3">
        <f t="shared" si="4"/>
        <v>6</v>
      </c>
      <c r="I58" s="3">
        <v>4</v>
      </c>
      <c r="J58" s="3">
        <v>2</v>
      </c>
      <c r="K58" s="3">
        <v>2</v>
      </c>
    </row>
    <row r="59" spans="1:11" x14ac:dyDescent="0.2">
      <c r="A59" s="3">
        <v>1853</v>
      </c>
      <c r="B59" s="3">
        <f t="shared" si="2"/>
        <v>8</v>
      </c>
      <c r="C59" s="3">
        <f t="shared" si="3"/>
        <v>8</v>
      </c>
      <c r="D59" s="3">
        <f t="shared" si="1"/>
        <v>0</v>
      </c>
      <c r="E59" s="3">
        <v>8</v>
      </c>
      <c r="F59" s="3"/>
      <c r="G59" s="3"/>
      <c r="H59" s="3">
        <f t="shared" si="4"/>
        <v>12</v>
      </c>
      <c r="I59" s="3">
        <v>12</v>
      </c>
      <c r="J59" s="3">
        <v>0</v>
      </c>
      <c r="K59" s="3">
        <v>0</v>
      </c>
    </row>
    <row r="60" spans="1:11" x14ac:dyDescent="0.2">
      <c r="A60" s="3">
        <v>1854</v>
      </c>
      <c r="B60" s="3">
        <f t="shared" si="2"/>
        <v>5</v>
      </c>
      <c r="C60" s="3">
        <f t="shared" si="3"/>
        <v>5</v>
      </c>
      <c r="D60" s="3">
        <f t="shared" si="1"/>
        <v>0</v>
      </c>
      <c r="E60" s="3">
        <v>5</v>
      </c>
      <c r="F60" s="3"/>
      <c r="G60" s="3"/>
      <c r="H60" s="3">
        <f t="shared" si="4"/>
        <v>5</v>
      </c>
      <c r="I60" s="3">
        <v>5</v>
      </c>
      <c r="J60" s="3">
        <v>0</v>
      </c>
      <c r="K60" s="3">
        <v>0</v>
      </c>
    </row>
    <row r="61" spans="1:11" x14ac:dyDescent="0.2">
      <c r="A61" s="3">
        <v>1855</v>
      </c>
      <c r="B61" s="3">
        <f t="shared" si="2"/>
        <v>7</v>
      </c>
      <c r="C61" s="3">
        <f t="shared" si="3"/>
        <v>7</v>
      </c>
      <c r="D61" s="3">
        <f t="shared" si="1"/>
        <v>0</v>
      </c>
      <c r="E61" s="3">
        <v>7</v>
      </c>
      <c r="F61" s="3"/>
      <c r="G61" s="3"/>
      <c r="H61" s="3">
        <f t="shared" si="4"/>
        <v>5</v>
      </c>
      <c r="I61" s="3">
        <v>5</v>
      </c>
      <c r="J61" s="3">
        <v>0</v>
      </c>
      <c r="K61" s="3">
        <v>0</v>
      </c>
    </row>
    <row r="62" spans="1:11" x14ac:dyDescent="0.2">
      <c r="A62" s="3">
        <v>1856</v>
      </c>
      <c r="B62" s="3">
        <f t="shared" si="2"/>
        <v>16</v>
      </c>
      <c r="C62" s="3">
        <f t="shared" si="3"/>
        <v>15</v>
      </c>
      <c r="D62" s="3">
        <f t="shared" si="1"/>
        <v>1</v>
      </c>
      <c r="E62" s="3">
        <v>16</v>
      </c>
      <c r="F62" s="3"/>
      <c r="G62" s="3"/>
      <c r="H62" s="3">
        <f t="shared" si="4"/>
        <v>17</v>
      </c>
      <c r="I62" s="3">
        <v>16</v>
      </c>
      <c r="J62" s="3">
        <v>1</v>
      </c>
      <c r="K62" s="3">
        <v>1</v>
      </c>
    </row>
    <row r="63" spans="1:11" x14ac:dyDescent="0.2">
      <c r="A63" s="3">
        <v>1857</v>
      </c>
      <c r="B63" s="3">
        <f t="shared" si="2"/>
        <v>13</v>
      </c>
      <c r="C63" s="3">
        <f t="shared" si="3"/>
        <v>13</v>
      </c>
      <c r="D63" s="3">
        <f t="shared" si="1"/>
        <v>0</v>
      </c>
      <c r="E63" s="3">
        <v>13</v>
      </c>
      <c r="F63" s="3"/>
      <c r="G63" s="3"/>
      <c r="H63" s="3">
        <f t="shared" si="4"/>
        <v>14</v>
      </c>
      <c r="I63" s="3">
        <v>14</v>
      </c>
      <c r="J63" s="3">
        <v>0</v>
      </c>
      <c r="K63" s="3">
        <v>0</v>
      </c>
    </row>
    <row r="64" spans="1:11" x14ac:dyDescent="0.2">
      <c r="A64" s="3">
        <v>1858</v>
      </c>
      <c r="B64" s="3">
        <f t="shared" si="2"/>
        <v>11</v>
      </c>
      <c r="C64" s="3">
        <f t="shared" si="3"/>
        <v>11</v>
      </c>
      <c r="D64" s="3">
        <f t="shared" si="1"/>
        <v>0</v>
      </c>
      <c r="E64" s="3">
        <v>11</v>
      </c>
      <c r="F64" s="3"/>
      <c r="G64" s="3"/>
      <c r="H64" s="3">
        <f t="shared" si="4"/>
        <v>9</v>
      </c>
      <c r="I64" s="3">
        <v>9</v>
      </c>
      <c r="J64" s="3">
        <v>0</v>
      </c>
      <c r="K64" s="3">
        <v>0</v>
      </c>
    </row>
    <row r="65" spans="1:11" x14ac:dyDescent="0.2">
      <c r="A65" s="3">
        <v>1859</v>
      </c>
      <c r="B65" s="3">
        <f t="shared" si="2"/>
        <v>9</v>
      </c>
      <c r="C65" s="3">
        <f t="shared" si="3"/>
        <v>9</v>
      </c>
      <c r="D65" s="3">
        <f t="shared" si="1"/>
        <v>0</v>
      </c>
      <c r="E65" s="3">
        <v>9</v>
      </c>
      <c r="F65" s="3"/>
      <c r="G65" s="3"/>
      <c r="H65" s="3">
        <f t="shared" si="4"/>
        <v>12</v>
      </c>
      <c r="I65" s="3">
        <v>12</v>
      </c>
      <c r="J65" s="3">
        <v>0</v>
      </c>
      <c r="K65" s="3">
        <v>0</v>
      </c>
    </row>
    <row r="66" spans="1:11" x14ac:dyDescent="0.2">
      <c r="A66" s="3">
        <v>1860</v>
      </c>
      <c r="B66" s="3">
        <f t="shared" si="2"/>
        <v>12</v>
      </c>
      <c r="C66" s="3">
        <f t="shared" si="3"/>
        <v>12</v>
      </c>
      <c r="D66" s="3">
        <f t="shared" si="1"/>
        <v>0</v>
      </c>
      <c r="E66" s="3">
        <v>12</v>
      </c>
      <c r="F66" s="3"/>
      <c r="G66" s="3"/>
      <c r="H66" s="3">
        <f t="shared" si="4"/>
        <v>10</v>
      </c>
      <c r="I66" s="3">
        <v>10</v>
      </c>
      <c r="J66" s="3">
        <v>0</v>
      </c>
      <c r="K66" s="3">
        <v>0</v>
      </c>
    </row>
    <row r="67" spans="1:11" x14ac:dyDescent="0.2">
      <c r="A67" s="3">
        <v>1861</v>
      </c>
      <c r="B67" s="3">
        <f t="shared" si="2"/>
        <v>15</v>
      </c>
      <c r="C67" s="3">
        <f t="shared" si="3"/>
        <v>15</v>
      </c>
      <c r="D67" s="3">
        <f t="shared" si="1"/>
        <v>0</v>
      </c>
      <c r="E67" s="3">
        <v>15</v>
      </c>
      <c r="F67" s="3"/>
      <c r="G67" s="3"/>
      <c r="H67" s="3">
        <f t="shared" si="4"/>
        <v>14</v>
      </c>
      <c r="I67" s="3">
        <v>14</v>
      </c>
      <c r="J67" s="3">
        <v>0</v>
      </c>
      <c r="K67" s="3">
        <v>0</v>
      </c>
    </row>
    <row r="68" spans="1:11" x14ac:dyDescent="0.2">
      <c r="A68" s="3">
        <v>1862</v>
      </c>
      <c r="B68" s="3">
        <f t="shared" si="2"/>
        <v>15</v>
      </c>
      <c r="C68" s="3">
        <f t="shared" si="3"/>
        <v>14</v>
      </c>
      <c r="D68" s="3">
        <f t="shared" si="1"/>
        <v>1</v>
      </c>
      <c r="E68" s="3">
        <v>15</v>
      </c>
      <c r="F68" s="3"/>
      <c r="G68" s="3"/>
      <c r="H68" s="3">
        <f t="shared" si="4"/>
        <v>16</v>
      </c>
      <c r="I68" s="3">
        <v>15</v>
      </c>
      <c r="J68" s="3">
        <v>1</v>
      </c>
      <c r="K68" s="3">
        <v>1</v>
      </c>
    </row>
    <row r="69" spans="1:11" x14ac:dyDescent="0.2">
      <c r="A69" s="3">
        <v>1863</v>
      </c>
      <c r="B69" s="3">
        <f t="shared" si="2"/>
        <v>22</v>
      </c>
      <c r="C69" s="3">
        <f t="shared" si="3"/>
        <v>21</v>
      </c>
      <c r="D69" s="3">
        <f t="shared" si="1"/>
        <v>1</v>
      </c>
      <c r="E69" s="3">
        <v>22</v>
      </c>
      <c r="F69" s="3"/>
      <c r="G69" s="3"/>
      <c r="H69" s="3">
        <f t="shared" si="4"/>
        <v>21</v>
      </c>
      <c r="I69" s="3">
        <v>20</v>
      </c>
      <c r="J69" s="3">
        <v>1</v>
      </c>
      <c r="K69" s="3">
        <v>1</v>
      </c>
    </row>
    <row r="70" spans="1:11" x14ac:dyDescent="0.2">
      <c r="A70" s="3">
        <v>1864</v>
      </c>
      <c r="B70" s="3">
        <f t="shared" si="2"/>
        <v>19</v>
      </c>
      <c r="C70" s="3">
        <f t="shared" si="3"/>
        <v>19</v>
      </c>
      <c r="D70" s="3">
        <f t="shared" si="1"/>
        <v>0</v>
      </c>
      <c r="E70" s="3">
        <v>19</v>
      </c>
      <c r="F70" s="3"/>
      <c r="G70" s="3"/>
      <c r="H70" s="3">
        <f t="shared" ref="H70:H101" si="5">I70+J70</f>
        <v>21</v>
      </c>
      <c r="I70" s="3">
        <v>21</v>
      </c>
      <c r="J70" s="3">
        <v>0</v>
      </c>
      <c r="K70" s="3">
        <v>0</v>
      </c>
    </row>
    <row r="71" spans="1:11" x14ac:dyDescent="0.2">
      <c r="A71" s="3">
        <v>1865</v>
      </c>
      <c r="B71" s="3">
        <f t="shared" si="2"/>
        <v>7</v>
      </c>
      <c r="C71" s="3">
        <f t="shared" si="3"/>
        <v>7</v>
      </c>
      <c r="D71" s="3">
        <f t="shared" ref="D71:D134" si="6">J71</f>
        <v>0</v>
      </c>
      <c r="E71" s="3">
        <v>7</v>
      </c>
      <c r="F71" s="3"/>
      <c r="G71" s="3"/>
      <c r="H71" s="3">
        <f t="shared" si="5"/>
        <v>6</v>
      </c>
      <c r="I71" s="3">
        <v>6</v>
      </c>
      <c r="J71" s="3">
        <v>0</v>
      </c>
      <c r="K71" s="3">
        <v>0</v>
      </c>
    </row>
    <row r="72" spans="1:11" x14ac:dyDescent="0.2">
      <c r="A72" s="3">
        <v>1866</v>
      </c>
      <c r="B72" s="3">
        <f t="shared" si="2"/>
        <v>12</v>
      </c>
      <c r="C72" s="3">
        <f t="shared" si="3"/>
        <v>11</v>
      </c>
      <c r="D72" s="3">
        <f t="shared" si="6"/>
        <v>1</v>
      </c>
      <c r="E72" s="3">
        <v>12</v>
      </c>
      <c r="F72" s="3"/>
      <c r="G72" s="3"/>
      <c r="H72" s="3">
        <f t="shared" si="5"/>
        <v>12</v>
      </c>
      <c r="I72" s="3">
        <v>11</v>
      </c>
      <c r="J72" s="3">
        <v>1</v>
      </c>
      <c r="K72" s="3">
        <v>2</v>
      </c>
    </row>
    <row r="73" spans="1:11" x14ac:dyDescent="0.2">
      <c r="A73" s="3">
        <v>1867</v>
      </c>
      <c r="B73" s="3">
        <f t="shared" si="2"/>
        <v>10</v>
      </c>
      <c r="C73" s="3">
        <f t="shared" si="3"/>
        <v>9</v>
      </c>
      <c r="D73" s="3">
        <f t="shared" si="6"/>
        <v>1</v>
      </c>
      <c r="E73" s="3">
        <v>10</v>
      </c>
      <c r="F73" s="3"/>
      <c r="G73" s="3"/>
      <c r="H73" s="3">
        <f t="shared" si="5"/>
        <v>12</v>
      </c>
      <c r="I73" s="3">
        <v>11</v>
      </c>
      <c r="J73" s="3">
        <v>1</v>
      </c>
      <c r="K73" s="3">
        <v>0</v>
      </c>
    </row>
    <row r="74" spans="1:11" x14ac:dyDescent="0.2">
      <c r="A74" s="3">
        <v>1868</v>
      </c>
      <c r="B74" s="3">
        <f t="shared" si="2"/>
        <v>12</v>
      </c>
      <c r="C74" s="3">
        <f t="shared" si="3"/>
        <v>10</v>
      </c>
      <c r="D74" s="3">
        <f t="shared" si="6"/>
        <v>2</v>
      </c>
      <c r="E74" s="3">
        <v>12</v>
      </c>
      <c r="F74" s="3"/>
      <c r="G74" s="3"/>
      <c r="H74" s="3">
        <f t="shared" si="5"/>
        <v>11</v>
      </c>
      <c r="I74" s="3">
        <v>9</v>
      </c>
      <c r="J74" s="3">
        <v>2</v>
      </c>
      <c r="K74" s="3">
        <v>2</v>
      </c>
    </row>
    <row r="75" spans="1:11" x14ac:dyDescent="0.2">
      <c r="A75" s="3">
        <v>1869</v>
      </c>
      <c r="B75" s="3">
        <f t="shared" si="2"/>
        <v>10</v>
      </c>
      <c r="C75" s="3">
        <f t="shared" si="3"/>
        <v>10</v>
      </c>
      <c r="D75" s="3">
        <f t="shared" si="6"/>
        <v>0</v>
      </c>
      <c r="E75" s="3">
        <v>10</v>
      </c>
      <c r="F75" s="3"/>
      <c r="G75" s="3"/>
      <c r="H75" s="3">
        <f t="shared" si="5"/>
        <v>10</v>
      </c>
      <c r="I75" s="3">
        <v>10</v>
      </c>
      <c r="J75" s="3">
        <v>0</v>
      </c>
      <c r="K75" s="3">
        <v>0</v>
      </c>
    </row>
    <row r="76" spans="1:11" x14ac:dyDescent="0.2">
      <c r="A76" s="3">
        <v>1870</v>
      </c>
      <c r="B76" s="3">
        <f t="shared" ref="B76:B139" si="7">E76</f>
        <v>6</v>
      </c>
      <c r="C76" s="3">
        <f t="shared" ref="C76:C139" si="8">B76-D76</f>
        <v>5</v>
      </c>
      <c r="D76" s="3">
        <f t="shared" si="6"/>
        <v>1</v>
      </c>
      <c r="E76" s="3">
        <v>6</v>
      </c>
      <c r="F76" s="3"/>
      <c r="G76" s="3"/>
      <c r="H76" s="3">
        <f t="shared" si="5"/>
        <v>7</v>
      </c>
      <c r="I76" s="3">
        <v>6</v>
      </c>
      <c r="J76" s="3">
        <v>1</v>
      </c>
      <c r="K76" s="3">
        <v>1</v>
      </c>
    </row>
    <row r="77" spans="1:11" x14ac:dyDescent="0.2">
      <c r="A77" s="3">
        <v>1871</v>
      </c>
      <c r="B77" s="3">
        <f t="shared" si="7"/>
        <v>4</v>
      </c>
      <c r="C77" s="3">
        <f t="shared" si="8"/>
        <v>4</v>
      </c>
      <c r="D77" s="3">
        <f t="shared" si="6"/>
        <v>0</v>
      </c>
      <c r="E77" s="3">
        <v>4</v>
      </c>
      <c r="F77" s="3"/>
      <c r="G77" s="3"/>
      <c r="H77" s="3">
        <f t="shared" si="5"/>
        <v>3</v>
      </c>
      <c r="I77" s="3">
        <v>3</v>
      </c>
      <c r="J77" s="3">
        <v>0</v>
      </c>
      <c r="K77" s="3">
        <v>0</v>
      </c>
    </row>
    <row r="78" spans="1:11" x14ac:dyDescent="0.2">
      <c r="A78" s="3">
        <v>1872</v>
      </c>
      <c r="B78" s="3">
        <f t="shared" si="7"/>
        <v>15</v>
      </c>
      <c r="C78" s="3">
        <f t="shared" si="8"/>
        <v>15</v>
      </c>
      <c r="D78" s="3">
        <f t="shared" si="6"/>
        <v>0</v>
      </c>
      <c r="E78" s="3">
        <v>15</v>
      </c>
      <c r="F78" s="3"/>
      <c r="G78" s="3"/>
      <c r="H78" s="3">
        <f t="shared" si="5"/>
        <v>11</v>
      </c>
      <c r="I78" s="3">
        <v>11</v>
      </c>
      <c r="J78" s="3">
        <v>0</v>
      </c>
      <c r="K78" s="3">
        <v>0</v>
      </c>
    </row>
    <row r="79" spans="1:11" x14ac:dyDescent="0.2">
      <c r="A79" s="3">
        <v>1873</v>
      </c>
      <c r="B79" s="3">
        <f t="shared" si="7"/>
        <v>11</v>
      </c>
      <c r="C79" s="3">
        <f t="shared" si="8"/>
        <v>10</v>
      </c>
      <c r="D79" s="3">
        <f t="shared" si="6"/>
        <v>1</v>
      </c>
      <c r="E79" s="3">
        <v>11</v>
      </c>
      <c r="F79" s="3"/>
      <c r="G79" s="3"/>
      <c r="H79" s="3">
        <f t="shared" si="5"/>
        <v>8</v>
      </c>
      <c r="I79" s="3">
        <v>7</v>
      </c>
      <c r="J79" s="3">
        <v>1</v>
      </c>
      <c r="K79" s="3">
        <v>2</v>
      </c>
    </row>
    <row r="80" spans="1:11" x14ac:dyDescent="0.2">
      <c r="A80" s="3">
        <v>1874</v>
      </c>
      <c r="B80" s="3">
        <f t="shared" si="7"/>
        <v>16</v>
      </c>
      <c r="C80" s="3">
        <f t="shared" si="8"/>
        <v>13</v>
      </c>
      <c r="D80" s="3">
        <f t="shared" si="6"/>
        <v>3</v>
      </c>
      <c r="E80" s="3">
        <v>16</v>
      </c>
      <c r="F80" s="3"/>
      <c r="G80" s="3"/>
      <c r="H80" s="3">
        <f t="shared" si="5"/>
        <v>19</v>
      </c>
      <c r="I80" s="3">
        <v>16</v>
      </c>
      <c r="J80" s="3">
        <v>3</v>
      </c>
      <c r="K80" s="3">
        <v>2</v>
      </c>
    </row>
    <row r="81" spans="1:11" x14ac:dyDescent="0.2">
      <c r="A81" s="3">
        <v>1875</v>
      </c>
      <c r="B81" s="3">
        <f t="shared" si="7"/>
        <v>18</v>
      </c>
      <c r="C81" s="3">
        <f t="shared" si="8"/>
        <v>17</v>
      </c>
      <c r="D81" s="3">
        <f t="shared" si="6"/>
        <v>1</v>
      </c>
      <c r="E81" s="3">
        <v>18</v>
      </c>
      <c r="F81" s="3"/>
      <c r="G81" s="3"/>
      <c r="H81" s="3">
        <f t="shared" si="5"/>
        <v>22</v>
      </c>
      <c r="I81" s="3">
        <v>21</v>
      </c>
      <c r="J81" s="3">
        <v>1</v>
      </c>
      <c r="K81" s="3">
        <v>1</v>
      </c>
    </row>
    <row r="82" spans="1:11" x14ac:dyDescent="0.2">
      <c r="A82" s="3">
        <v>1876</v>
      </c>
      <c r="B82" s="3">
        <f t="shared" si="7"/>
        <v>21</v>
      </c>
      <c r="C82" s="3">
        <f t="shared" si="8"/>
        <v>21</v>
      </c>
      <c r="D82" s="3">
        <f t="shared" si="6"/>
        <v>0</v>
      </c>
      <c r="E82" s="3">
        <v>21</v>
      </c>
      <c r="F82" s="3"/>
      <c r="G82" s="3"/>
      <c r="H82" s="3">
        <f t="shared" si="5"/>
        <v>21</v>
      </c>
      <c r="I82" s="3">
        <v>21</v>
      </c>
      <c r="J82" s="3">
        <v>0</v>
      </c>
      <c r="K82" s="3">
        <v>0</v>
      </c>
    </row>
    <row r="83" spans="1:11" x14ac:dyDescent="0.2">
      <c r="A83" s="3">
        <v>1877</v>
      </c>
      <c r="B83" s="3">
        <f t="shared" si="7"/>
        <v>23</v>
      </c>
      <c r="C83" s="3">
        <f t="shared" si="8"/>
        <v>23</v>
      </c>
      <c r="D83" s="3">
        <f t="shared" si="6"/>
        <v>0</v>
      </c>
      <c r="E83" s="3">
        <v>23</v>
      </c>
      <c r="F83" s="3"/>
      <c r="G83" s="3"/>
      <c r="H83" s="3">
        <f t="shared" si="5"/>
        <v>23</v>
      </c>
      <c r="I83" s="3">
        <v>23</v>
      </c>
      <c r="J83" s="3">
        <v>0</v>
      </c>
      <c r="K83" s="3">
        <v>1</v>
      </c>
    </row>
    <row r="84" spans="1:11" x14ac:dyDescent="0.2">
      <c r="A84" s="3">
        <v>1878</v>
      </c>
      <c r="B84" s="3">
        <f t="shared" si="7"/>
        <v>16</v>
      </c>
      <c r="C84" s="3">
        <f t="shared" si="8"/>
        <v>15</v>
      </c>
      <c r="D84" s="3">
        <f t="shared" si="6"/>
        <v>1</v>
      </c>
      <c r="E84" s="3">
        <v>16</v>
      </c>
      <c r="F84" s="3"/>
      <c r="G84" s="3"/>
      <c r="H84" s="3">
        <f t="shared" si="5"/>
        <v>15</v>
      </c>
      <c r="I84" s="3">
        <v>14</v>
      </c>
      <c r="J84" s="3">
        <v>1</v>
      </c>
      <c r="K84" s="3">
        <v>1</v>
      </c>
    </row>
    <row r="85" spans="1:11" x14ac:dyDescent="0.2">
      <c r="A85" s="3">
        <v>1879</v>
      </c>
      <c r="B85" s="3">
        <f t="shared" si="7"/>
        <v>15</v>
      </c>
      <c r="C85" s="3">
        <f t="shared" si="8"/>
        <v>12</v>
      </c>
      <c r="D85" s="3">
        <f t="shared" si="6"/>
        <v>3</v>
      </c>
      <c r="E85" s="3">
        <v>15</v>
      </c>
      <c r="F85" s="3"/>
      <c r="G85" s="3"/>
      <c r="H85" s="3">
        <f t="shared" si="5"/>
        <v>15</v>
      </c>
      <c r="I85" s="3">
        <v>12</v>
      </c>
      <c r="J85" s="3">
        <v>3</v>
      </c>
      <c r="K85" s="3">
        <v>3</v>
      </c>
    </row>
    <row r="86" spans="1:11" x14ac:dyDescent="0.2">
      <c r="A86" s="3">
        <v>1880</v>
      </c>
      <c r="B86" s="3">
        <f t="shared" si="7"/>
        <v>13</v>
      </c>
      <c r="C86" s="3">
        <f t="shared" si="8"/>
        <v>13</v>
      </c>
      <c r="D86" s="3">
        <f t="shared" si="6"/>
        <v>0</v>
      </c>
      <c r="E86" s="3">
        <v>13</v>
      </c>
      <c r="F86" s="3"/>
      <c r="G86" s="3"/>
      <c r="H86" s="3">
        <f t="shared" si="5"/>
        <v>14</v>
      </c>
      <c r="I86" s="3">
        <v>14</v>
      </c>
      <c r="J86" s="3">
        <v>0</v>
      </c>
      <c r="K86" s="3">
        <v>0</v>
      </c>
    </row>
    <row r="87" spans="1:11" x14ac:dyDescent="0.2">
      <c r="A87" s="3">
        <v>1881</v>
      </c>
      <c r="B87" s="3">
        <f t="shared" si="7"/>
        <v>11</v>
      </c>
      <c r="C87" s="3">
        <f t="shared" si="8"/>
        <v>11</v>
      </c>
      <c r="D87" s="3">
        <f t="shared" si="6"/>
        <v>0</v>
      </c>
      <c r="E87" s="3">
        <v>11</v>
      </c>
      <c r="F87" s="3"/>
      <c r="G87" s="3"/>
      <c r="H87" s="3">
        <f t="shared" si="5"/>
        <v>11</v>
      </c>
      <c r="I87" s="3">
        <v>11</v>
      </c>
      <c r="J87" s="3">
        <v>0</v>
      </c>
      <c r="K87" s="3">
        <v>0</v>
      </c>
    </row>
    <row r="88" spans="1:11" x14ac:dyDescent="0.2">
      <c r="A88" s="3">
        <v>1882</v>
      </c>
      <c r="B88" s="3">
        <f t="shared" si="7"/>
        <v>12</v>
      </c>
      <c r="C88" s="3">
        <f t="shared" si="8"/>
        <v>12</v>
      </c>
      <c r="D88" s="3">
        <f t="shared" si="6"/>
        <v>0</v>
      </c>
      <c r="E88" s="3">
        <v>12</v>
      </c>
      <c r="F88" s="3"/>
      <c r="G88" s="3"/>
      <c r="H88" s="3">
        <f t="shared" si="5"/>
        <v>11</v>
      </c>
      <c r="I88" s="3">
        <v>11</v>
      </c>
      <c r="J88" s="3">
        <v>0</v>
      </c>
      <c r="K88" s="3">
        <v>1</v>
      </c>
    </row>
    <row r="89" spans="1:11" x14ac:dyDescent="0.2">
      <c r="A89" s="3">
        <v>1883</v>
      </c>
      <c r="B89" s="3">
        <f t="shared" si="7"/>
        <v>13</v>
      </c>
      <c r="C89" s="3">
        <f t="shared" si="8"/>
        <v>12</v>
      </c>
      <c r="D89" s="3">
        <f t="shared" si="6"/>
        <v>1</v>
      </c>
      <c r="E89" s="3">
        <v>13</v>
      </c>
      <c r="F89" s="3"/>
      <c r="G89" s="3"/>
      <c r="H89" s="3">
        <f t="shared" si="5"/>
        <v>14</v>
      </c>
      <c r="I89" s="3">
        <v>13</v>
      </c>
      <c r="J89" s="3">
        <v>1</v>
      </c>
      <c r="K89" s="3">
        <v>0</v>
      </c>
    </row>
    <row r="90" spans="1:11" x14ac:dyDescent="0.2">
      <c r="A90" s="3">
        <v>1884</v>
      </c>
      <c r="B90" s="3">
        <f t="shared" si="7"/>
        <v>16</v>
      </c>
      <c r="C90" s="3">
        <f t="shared" si="8"/>
        <v>13</v>
      </c>
      <c r="D90" s="3">
        <f t="shared" si="6"/>
        <v>3</v>
      </c>
      <c r="E90" s="3">
        <v>16</v>
      </c>
      <c r="F90" s="3"/>
      <c r="G90" s="3"/>
      <c r="H90" s="3">
        <f t="shared" si="5"/>
        <v>14</v>
      </c>
      <c r="I90" s="3">
        <v>11</v>
      </c>
      <c r="J90" s="3">
        <v>3</v>
      </c>
      <c r="K90" s="3">
        <v>3</v>
      </c>
    </row>
    <row r="91" spans="1:11" x14ac:dyDescent="0.2">
      <c r="A91" s="3">
        <v>1885</v>
      </c>
      <c r="B91" s="3">
        <f t="shared" si="7"/>
        <v>13</v>
      </c>
      <c r="C91" s="3">
        <f t="shared" si="8"/>
        <v>13</v>
      </c>
      <c r="D91" s="3">
        <f t="shared" si="6"/>
        <v>0</v>
      </c>
      <c r="E91" s="3">
        <v>13</v>
      </c>
      <c r="F91" s="3"/>
      <c r="G91" s="3"/>
      <c r="H91" s="3">
        <f t="shared" si="5"/>
        <v>13</v>
      </c>
      <c r="I91" s="3">
        <v>13</v>
      </c>
      <c r="J91" s="3">
        <v>0</v>
      </c>
      <c r="K91" s="3">
        <v>0</v>
      </c>
    </row>
    <row r="92" spans="1:11" x14ac:dyDescent="0.2">
      <c r="A92" s="3">
        <v>1886</v>
      </c>
      <c r="B92" s="3">
        <f t="shared" si="7"/>
        <v>19</v>
      </c>
      <c r="C92" s="3">
        <f t="shared" si="8"/>
        <v>18</v>
      </c>
      <c r="D92" s="3">
        <f t="shared" si="6"/>
        <v>1</v>
      </c>
      <c r="E92" s="3">
        <v>19</v>
      </c>
      <c r="F92" s="3"/>
      <c r="G92" s="3"/>
      <c r="H92" s="3">
        <f t="shared" si="5"/>
        <v>19</v>
      </c>
      <c r="I92" s="3">
        <v>18</v>
      </c>
      <c r="J92" s="3">
        <v>1</v>
      </c>
      <c r="K92" s="3">
        <v>0</v>
      </c>
    </row>
    <row r="93" spans="1:11" x14ac:dyDescent="0.2">
      <c r="A93" s="3">
        <v>1887</v>
      </c>
      <c r="B93" s="3">
        <f t="shared" si="7"/>
        <v>21</v>
      </c>
      <c r="C93" s="3">
        <f t="shared" si="8"/>
        <v>20</v>
      </c>
      <c r="D93" s="3">
        <f t="shared" si="6"/>
        <v>1</v>
      </c>
      <c r="E93" s="3">
        <v>21</v>
      </c>
      <c r="F93" s="3"/>
      <c r="G93" s="3"/>
      <c r="H93" s="3">
        <f t="shared" si="5"/>
        <v>21</v>
      </c>
      <c r="I93" s="3">
        <v>20</v>
      </c>
      <c r="J93" s="3">
        <v>1</v>
      </c>
      <c r="K93" s="3">
        <v>1</v>
      </c>
    </row>
    <row r="94" spans="1:11" x14ac:dyDescent="0.2">
      <c r="A94" s="3">
        <v>1888</v>
      </c>
      <c r="B94" s="3">
        <f t="shared" si="7"/>
        <v>22</v>
      </c>
      <c r="C94" s="3">
        <f t="shared" si="8"/>
        <v>22</v>
      </c>
      <c r="D94" s="3">
        <f t="shared" si="6"/>
        <v>0</v>
      </c>
      <c r="E94" s="3">
        <v>22</v>
      </c>
      <c r="F94" s="3"/>
      <c r="G94" s="3"/>
      <c r="H94" s="3">
        <f t="shared" si="5"/>
        <v>17</v>
      </c>
      <c r="I94" s="3">
        <v>17</v>
      </c>
      <c r="J94" s="3">
        <v>0</v>
      </c>
      <c r="K94" s="3">
        <v>0</v>
      </c>
    </row>
    <row r="95" spans="1:11" x14ac:dyDescent="0.2">
      <c r="A95" s="3">
        <v>1889</v>
      </c>
      <c r="B95" s="3">
        <f t="shared" si="7"/>
        <v>11</v>
      </c>
      <c r="C95" s="3">
        <f t="shared" si="8"/>
        <v>11</v>
      </c>
      <c r="D95" s="3">
        <f t="shared" si="6"/>
        <v>0</v>
      </c>
      <c r="E95" s="3">
        <v>11</v>
      </c>
      <c r="F95" s="3"/>
      <c r="G95" s="3"/>
      <c r="H95" s="3">
        <f t="shared" si="5"/>
        <v>15</v>
      </c>
      <c r="I95" s="3">
        <v>15</v>
      </c>
      <c r="J95" s="3">
        <v>0</v>
      </c>
      <c r="K95" s="3">
        <v>0</v>
      </c>
    </row>
    <row r="96" spans="1:11" x14ac:dyDescent="0.2">
      <c r="A96" s="3">
        <v>1890</v>
      </c>
      <c r="B96" s="3">
        <f t="shared" si="7"/>
        <v>15</v>
      </c>
      <c r="C96" s="3">
        <f t="shared" si="8"/>
        <v>14</v>
      </c>
      <c r="D96" s="3">
        <f t="shared" si="6"/>
        <v>1</v>
      </c>
      <c r="E96" s="3">
        <v>15</v>
      </c>
      <c r="F96" s="3"/>
      <c r="G96" s="3"/>
      <c r="H96" s="3">
        <f t="shared" si="5"/>
        <v>16</v>
      </c>
      <c r="I96" s="3">
        <v>15</v>
      </c>
      <c r="J96" s="3">
        <v>1</v>
      </c>
      <c r="K96" s="3">
        <v>1</v>
      </c>
    </row>
    <row r="97" spans="1:11" x14ac:dyDescent="0.2">
      <c r="A97" s="3">
        <v>1891</v>
      </c>
      <c r="B97" s="3">
        <f t="shared" si="7"/>
        <v>12</v>
      </c>
      <c r="C97" s="3">
        <f t="shared" si="8"/>
        <v>12</v>
      </c>
      <c r="D97" s="3">
        <f t="shared" si="6"/>
        <v>0</v>
      </c>
      <c r="E97" s="3">
        <v>12</v>
      </c>
      <c r="F97" s="3"/>
      <c r="G97" s="3"/>
      <c r="H97" s="3">
        <f t="shared" si="5"/>
        <v>11</v>
      </c>
      <c r="I97" s="3">
        <v>11</v>
      </c>
      <c r="J97" s="3">
        <v>0</v>
      </c>
      <c r="K97" s="3">
        <v>0</v>
      </c>
    </row>
    <row r="98" spans="1:11" x14ac:dyDescent="0.2">
      <c r="A98" s="3">
        <v>1892</v>
      </c>
      <c r="B98" s="3">
        <f t="shared" si="7"/>
        <v>18</v>
      </c>
      <c r="C98" s="3">
        <f t="shared" si="8"/>
        <v>18</v>
      </c>
      <c r="D98" s="3">
        <f t="shared" si="6"/>
        <v>0</v>
      </c>
      <c r="E98" s="3">
        <v>18</v>
      </c>
      <c r="F98" s="3">
        <v>18</v>
      </c>
      <c r="G98" s="3">
        <v>0</v>
      </c>
      <c r="H98" s="3">
        <f t="shared" si="5"/>
        <v>17</v>
      </c>
      <c r="I98" s="3">
        <v>17</v>
      </c>
      <c r="J98" s="3">
        <v>0</v>
      </c>
      <c r="K98" s="3">
        <v>0</v>
      </c>
    </row>
    <row r="99" spans="1:11" x14ac:dyDescent="0.2">
      <c r="A99" s="3">
        <v>1893</v>
      </c>
      <c r="B99" s="3">
        <f t="shared" si="7"/>
        <v>15</v>
      </c>
      <c r="C99" s="3">
        <f t="shared" si="8"/>
        <v>15</v>
      </c>
      <c r="D99" s="3">
        <f t="shared" si="6"/>
        <v>0</v>
      </c>
      <c r="E99" s="3">
        <v>15</v>
      </c>
      <c r="F99" s="3">
        <v>15</v>
      </c>
      <c r="G99" s="3">
        <v>0</v>
      </c>
      <c r="H99" s="3">
        <f t="shared" si="5"/>
        <v>16</v>
      </c>
      <c r="I99" s="3">
        <v>16</v>
      </c>
      <c r="J99" s="3">
        <v>0</v>
      </c>
      <c r="K99" s="3">
        <v>0</v>
      </c>
    </row>
    <row r="100" spans="1:11" x14ac:dyDescent="0.2">
      <c r="A100" s="3">
        <v>1894</v>
      </c>
      <c r="B100" s="3">
        <f t="shared" si="7"/>
        <v>17</v>
      </c>
      <c r="C100" s="3">
        <f t="shared" si="8"/>
        <v>16</v>
      </c>
      <c r="D100" s="3">
        <f t="shared" si="6"/>
        <v>1</v>
      </c>
      <c r="E100" s="3">
        <v>17</v>
      </c>
      <c r="F100" s="3">
        <v>16</v>
      </c>
      <c r="G100" s="3">
        <v>1</v>
      </c>
      <c r="H100" s="3">
        <f t="shared" si="5"/>
        <v>18</v>
      </c>
      <c r="I100" s="3">
        <v>17</v>
      </c>
      <c r="J100" s="3">
        <v>1</v>
      </c>
      <c r="K100" s="3">
        <v>1</v>
      </c>
    </row>
    <row r="101" spans="1:11" x14ac:dyDescent="0.2">
      <c r="A101" s="3">
        <v>1895</v>
      </c>
      <c r="B101" s="3">
        <f t="shared" si="7"/>
        <v>11</v>
      </c>
      <c r="C101" s="3">
        <f t="shared" si="8"/>
        <v>11</v>
      </c>
      <c r="D101" s="3">
        <f t="shared" si="6"/>
        <v>0</v>
      </c>
      <c r="E101" s="3">
        <v>11</v>
      </c>
      <c r="F101" s="3">
        <v>11</v>
      </c>
      <c r="G101" s="3">
        <v>0</v>
      </c>
      <c r="H101" s="3">
        <f t="shared" si="5"/>
        <v>11</v>
      </c>
      <c r="I101" s="3">
        <v>11</v>
      </c>
      <c r="J101" s="3">
        <v>0</v>
      </c>
      <c r="K101" s="3">
        <v>0</v>
      </c>
    </row>
    <row r="102" spans="1:11" x14ac:dyDescent="0.2">
      <c r="A102" s="3">
        <v>1896</v>
      </c>
      <c r="B102" s="3">
        <f t="shared" si="7"/>
        <v>20</v>
      </c>
      <c r="C102" s="3">
        <f t="shared" si="8"/>
        <v>19</v>
      </c>
      <c r="D102" s="3">
        <f t="shared" si="6"/>
        <v>1</v>
      </c>
      <c r="E102" s="3">
        <v>20</v>
      </c>
      <c r="F102" s="3">
        <v>19</v>
      </c>
      <c r="G102" s="3">
        <v>1</v>
      </c>
      <c r="H102" s="3">
        <f t="shared" ref="H102:H133" si="9">I102+J102</f>
        <v>19</v>
      </c>
      <c r="I102" s="3">
        <v>18</v>
      </c>
      <c r="J102" s="3">
        <v>1</v>
      </c>
      <c r="K102" s="3">
        <v>1</v>
      </c>
    </row>
    <row r="103" spans="1:11" x14ac:dyDescent="0.2">
      <c r="A103" s="3">
        <v>1897</v>
      </c>
      <c r="B103" s="3">
        <f t="shared" si="7"/>
        <v>6</v>
      </c>
      <c r="C103" s="3">
        <f t="shared" si="8"/>
        <v>6</v>
      </c>
      <c r="D103" s="3">
        <f t="shared" si="6"/>
        <v>0</v>
      </c>
      <c r="E103" s="3">
        <v>6</v>
      </c>
      <c r="F103" s="3">
        <v>6</v>
      </c>
      <c r="G103" s="3">
        <v>0</v>
      </c>
      <c r="H103" s="3">
        <f t="shared" si="9"/>
        <v>7</v>
      </c>
      <c r="I103" s="3">
        <v>7</v>
      </c>
      <c r="J103" s="3">
        <v>0</v>
      </c>
      <c r="K103" s="3">
        <v>0</v>
      </c>
    </row>
    <row r="104" spans="1:11" x14ac:dyDescent="0.2">
      <c r="A104" s="3">
        <v>1898</v>
      </c>
      <c r="B104" s="3">
        <f t="shared" si="7"/>
        <v>11</v>
      </c>
      <c r="C104" s="3">
        <f t="shared" si="8"/>
        <v>11</v>
      </c>
      <c r="D104" s="3">
        <f t="shared" si="6"/>
        <v>0</v>
      </c>
      <c r="E104" s="3">
        <v>11</v>
      </c>
      <c r="F104" s="3">
        <v>11</v>
      </c>
      <c r="G104" s="3">
        <v>0</v>
      </c>
      <c r="H104" s="3">
        <f t="shared" si="9"/>
        <v>10</v>
      </c>
      <c r="I104" s="3">
        <v>10</v>
      </c>
      <c r="J104" s="3">
        <v>0</v>
      </c>
      <c r="K104" s="3">
        <v>0</v>
      </c>
    </row>
    <row r="105" spans="1:11" x14ac:dyDescent="0.2">
      <c r="A105" s="3">
        <v>1899</v>
      </c>
      <c r="B105" s="3">
        <f t="shared" si="7"/>
        <v>15</v>
      </c>
      <c r="C105" s="3">
        <f t="shared" si="8"/>
        <v>14</v>
      </c>
      <c r="D105" s="3">
        <f t="shared" si="6"/>
        <v>1</v>
      </c>
      <c r="E105" s="3">
        <v>15</v>
      </c>
      <c r="F105" s="3">
        <v>13</v>
      </c>
      <c r="G105" s="3">
        <v>2</v>
      </c>
      <c r="H105" s="3">
        <f t="shared" si="9"/>
        <v>15</v>
      </c>
      <c r="I105" s="3">
        <v>14</v>
      </c>
      <c r="J105" s="3">
        <v>1</v>
      </c>
      <c r="K105" s="3">
        <v>2</v>
      </c>
    </row>
    <row r="106" spans="1:11" x14ac:dyDescent="0.2">
      <c r="A106" s="3">
        <v>1900</v>
      </c>
      <c r="B106" s="3">
        <f t="shared" si="7"/>
        <v>14</v>
      </c>
      <c r="C106" s="3">
        <f t="shared" si="8"/>
        <v>12</v>
      </c>
      <c r="D106" s="3">
        <f t="shared" si="6"/>
        <v>2</v>
      </c>
      <c r="E106" s="3">
        <v>14</v>
      </c>
      <c r="F106" s="3">
        <v>12</v>
      </c>
      <c r="G106" s="3">
        <v>1</v>
      </c>
      <c r="H106" s="3">
        <f t="shared" si="9"/>
        <v>14</v>
      </c>
      <c r="I106" s="3">
        <v>12</v>
      </c>
      <c r="J106" s="3">
        <v>2</v>
      </c>
      <c r="K106" s="3">
        <v>1</v>
      </c>
    </row>
    <row r="107" spans="1:11" x14ac:dyDescent="0.2">
      <c r="A107" s="3">
        <v>1901</v>
      </c>
      <c r="B107" s="3">
        <f t="shared" si="7"/>
        <v>15</v>
      </c>
      <c r="C107" s="3">
        <f t="shared" si="8"/>
        <v>15</v>
      </c>
      <c r="D107" s="3">
        <f t="shared" si="6"/>
        <v>0</v>
      </c>
      <c r="E107" s="3">
        <v>15</v>
      </c>
      <c r="F107" s="3">
        <v>15</v>
      </c>
      <c r="G107" s="3">
        <v>0</v>
      </c>
      <c r="H107" s="3">
        <f t="shared" si="9"/>
        <v>15</v>
      </c>
      <c r="I107" s="3">
        <v>15</v>
      </c>
      <c r="J107" s="3">
        <v>0</v>
      </c>
      <c r="K107" s="3">
        <v>0</v>
      </c>
    </row>
    <row r="108" spans="1:11" x14ac:dyDescent="0.2">
      <c r="A108" s="3">
        <v>1902</v>
      </c>
      <c r="B108" s="3">
        <f t="shared" si="7"/>
        <v>22</v>
      </c>
      <c r="C108" s="3">
        <f t="shared" si="8"/>
        <v>22</v>
      </c>
      <c r="D108" s="3">
        <f t="shared" si="6"/>
        <v>0</v>
      </c>
      <c r="E108" s="3">
        <v>22</v>
      </c>
      <c r="F108" s="3">
        <v>22</v>
      </c>
      <c r="G108" s="3">
        <v>0</v>
      </c>
      <c r="H108" s="3">
        <f t="shared" si="9"/>
        <v>22</v>
      </c>
      <c r="I108" s="3">
        <v>22</v>
      </c>
      <c r="J108" s="3">
        <v>0</v>
      </c>
      <c r="K108" s="3">
        <v>0</v>
      </c>
    </row>
    <row r="109" spans="1:11" x14ac:dyDescent="0.2">
      <c r="A109" s="3">
        <v>1903</v>
      </c>
      <c r="B109" s="3">
        <f t="shared" si="7"/>
        <v>27</v>
      </c>
      <c r="C109" s="3">
        <f t="shared" si="8"/>
        <v>24</v>
      </c>
      <c r="D109" s="3">
        <f t="shared" si="6"/>
        <v>3</v>
      </c>
      <c r="E109" s="3">
        <v>27</v>
      </c>
      <c r="F109" s="3">
        <v>24</v>
      </c>
      <c r="G109" s="3">
        <v>3</v>
      </c>
      <c r="H109" s="3">
        <f t="shared" si="9"/>
        <v>27</v>
      </c>
      <c r="I109" s="3">
        <v>24</v>
      </c>
      <c r="J109" s="3">
        <v>3</v>
      </c>
      <c r="K109" s="3">
        <v>3</v>
      </c>
    </row>
    <row r="110" spans="1:11" x14ac:dyDescent="0.2">
      <c r="A110" s="3">
        <v>1904</v>
      </c>
      <c r="B110" s="3">
        <f t="shared" si="7"/>
        <v>16</v>
      </c>
      <c r="C110" s="3">
        <f t="shared" si="8"/>
        <v>16</v>
      </c>
      <c r="D110" s="3">
        <f t="shared" si="6"/>
        <v>0</v>
      </c>
      <c r="E110" s="3">
        <v>16</v>
      </c>
      <c r="F110" s="3">
        <v>16</v>
      </c>
      <c r="G110" s="3">
        <v>0</v>
      </c>
      <c r="H110" s="3">
        <f t="shared" si="9"/>
        <v>16</v>
      </c>
      <c r="I110" s="3">
        <v>16</v>
      </c>
      <c r="J110" s="3">
        <v>0</v>
      </c>
      <c r="K110" s="3">
        <v>0</v>
      </c>
    </row>
    <row r="111" spans="1:11" x14ac:dyDescent="0.2">
      <c r="A111" s="3">
        <v>1905</v>
      </c>
      <c r="B111" s="3">
        <f t="shared" si="7"/>
        <v>17</v>
      </c>
      <c r="C111" s="3">
        <f t="shared" si="8"/>
        <v>17</v>
      </c>
      <c r="D111" s="3">
        <f t="shared" si="6"/>
        <v>0</v>
      </c>
      <c r="E111" s="3">
        <v>17</v>
      </c>
      <c r="F111" s="3">
        <v>17</v>
      </c>
      <c r="G111" s="3">
        <v>0</v>
      </c>
      <c r="H111" s="3">
        <f t="shared" si="9"/>
        <v>17</v>
      </c>
      <c r="I111" s="3">
        <v>17</v>
      </c>
      <c r="J111" s="3">
        <v>0</v>
      </c>
      <c r="K111" s="3">
        <v>0</v>
      </c>
    </row>
    <row r="112" spans="1:11" x14ac:dyDescent="0.2">
      <c r="A112" s="3">
        <v>1906</v>
      </c>
      <c r="B112" s="3">
        <f t="shared" si="7"/>
        <v>8</v>
      </c>
      <c r="C112" s="3">
        <f t="shared" si="8"/>
        <v>8</v>
      </c>
      <c r="D112" s="3">
        <f t="shared" si="6"/>
        <v>0</v>
      </c>
      <c r="E112" s="3">
        <v>8</v>
      </c>
      <c r="F112" s="3">
        <v>9</v>
      </c>
      <c r="G112" s="3">
        <v>0</v>
      </c>
      <c r="H112" s="3">
        <f t="shared" si="9"/>
        <v>8</v>
      </c>
      <c r="I112" s="3">
        <v>8</v>
      </c>
      <c r="J112" s="3">
        <v>0</v>
      </c>
      <c r="K112" s="3">
        <v>0</v>
      </c>
    </row>
    <row r="113" spans="1:11" x14ac:dyDescent="0.2">
      <c r="A113" s="3">
        <v>1907</v>
      </c>
      <c r="B113" s="3">
        <f t="shared" si="7"/>
        <v>10</v>
      </c>
      <c r="C113" s="3">
        <f t="shared" si="8"/>
        <v>9</v>
      </c>
      <c r="D113" s="3">
        <f t="shared" si="6"/>
        <v>1</v>
      </c>
      <c r="E113" s="3">
        <v>10</v>
      </c>
      <c r="F113" s="3">
        <v>8</v>
      </c>
      <c r="G113" s="3">
        <v>1</v>
      </c>
      <c r="H113" s="3">
        <f t="shared" si="9"/>
        <v>10</v>
      </c>
      <c r="I113" s="3">
        <v>9</v>
      </c>
      <c r="J113" s="3">
        <v>1</v>
      </c>
      <c r="K113" s="3">
        <v>1</v>
      </c>
    </row>
    <row r="114" spans="1:11" x14ac:dyDescent="0.2">
      <c r="A114" s="3">
        <v>1908</v>
      </c>
      <c r="B114" s="3">
        <f t="shared" si="7"/>
        <v>12</v>
      </c>
      <c r="C114" s="3">
        <f t="shared" si="8"/>
        <v>12</v>
      </c>
      <c r="D114" s="3">
        <f t="shared" si="6"/>
        <v>0</v>
      </c>
      <c r="E114" s="3">
        <v>12</v>
      </c>
      <c r="F114" s="3">
        <v>13</v>
      </c>
      <c r="G114" s="3">
        <v>0</v>
      </c>
      <c r="H114" s="3">
        <f t="shared" si="9"/>
        <v>12</v>
      </c>
      <c r="I114" s="3">
        <v>12</v>
      </c>
      <c r="J114" s="3">
        <v>0</v>
      </c>
      <c r="K114" s="3">
        <v>0</v>
      </c>
    </row>
    <row r="115" spans="1:11" x14ac:dyDescent="0.2">
      <c r="A115" s="3">
        <v>1909</v>
      </c>
      <c r="B115" s="3">
        <f t="shared" si="7"/>
        <v>19</v>
      </c>
      <c r="C115" s="3">
        <f t="shared" si="8"/>
        <v>19</v>
      </c>
      <c r="D115" s="3">
        <f t="shared" si="6"/>
        <v>0</v>
      </c>
      <c r="E115" s="3">
        <v>19</v>
      </c>
      <c r="F115" s="3">
        <v>18</v>
      </c>
      <c r="G115" s="3">
        <v>0</v>
      </c>
      <c r="H115" s="3">
        <f t="shared" si="9"/>
        <v>19</v>
      </c>
      <c r="I115" s="3">
        <v>19</v>
      </c>
      <c r="J115" s="3">
        <v>0</v>
      </c>
      <c r="K115" s="3">
        <v>0</v>
      </c>
    </row>
    <row r="116" spans="1:11" x14ac:dyDescent="0.2">
      <c r="A116" s="3">
        <v>1910</v>
      </c>
      <c r="B116" s="3">
        <f t="shared" si="7"/>
        <v>16</v>
      </c>
      <c r="C116" s="3">
        <f t="shared" si="8"/>
        <v>16</v>
      </c>
      <c r="D116" s="3">
        <f t="shared" si="6"/>
        <v>0</v>
      </c>
      <c r="E116" s="3">
        <v>16</v>
      </c>
      <c r="F116" s="3">
        <v>16</v>
      </c>
      <c r="G116" s="3">
        <v>0</v>
      </c>
      <c r="H116" s="3">
        <f t="shared" si="9"/>
        <v>16</v>
      </c>
      <c r="I116" s="3">
        <v>16</v>
      </c>
      <c r="J116" s="3">
        <v>0</v>
      </c>
      <c r="K116" s="3">
        <v>0</v>
      </c>
    </row>
    <row r="117" spans="1:11" x14ac:dyDescent="0.2">
      <c r="A117" s="3">
        <v>1911</v>
      </c>
      <c r="B117" s="3">
        <f t="shared" si="7"/>
        <v>16</v>
      </c>
      <c r="C117" s="3">
        <f t="shared" si="8"/>
        <v>16</v>
      </c>
      <c r="D117" s="3">
        <f t="shared" si="6"/>
        <v>0</v>
      </c>
      <c r="E117" s="3">
        <v>16</v>
      </c>
      <c r="F117" s="3">
        <v>16</v>
      </c>
      <c r="G117" s="3">
        <v>0</v>
      </c>
      <c r="H117" s="3">
        <f t="shared" si="9"/>
        <v>16</v>
      </c>
      <c r="I117" s="3">
        <v>16</v>
      </c>
      <c r="J117" s="3">
        <v>0</v>
      </c>
      <c r="K117" s="3">
        <v>0</v>
      </c>
    </row>
    <row r="118" spans="1:11" x14ac:dyDescent="0.2">
      <c r="A118" s="3">
        <v>1912</v>
      </c>
      <c r="B118" s="3">
        <f t="shared" si="7"/>
        <v>10</v>
      </c>
      <c r="C118" s="3">
        <f t="shared" si="8"/>
        <v>10</v>
      </c>
      <c r="D118" s="3">
        <f t="shared" si="6"/>
        <v>0</v>
      </c>
      <c r="E118" s="3">
        <v>10</v>
      </c>
      <c r="F118" s="3">
        <v>13</v>
      </c>
      <c r="G118" s="3">
        <v>0</v>
      </c>
      <c r="H118" s="3">
        <f t="shared" si="9"/>
        <v>10</v>
      </c>
      <c r="I118" s="3">
        <v>10</v>
      </c>
      <c r="J118" s="3">
        <v>0</v>
      </c>
      <c r="K118" s="3">
        <v>0</v>
      </c>
    </row>
    <row r="119" spans="1:11" x14ac:dyDescent="0.2">
      <c r="A119" s="3">
        <v>1913</v>
      </c>
      <c r="B119" s="3">
        <f t="shared" si="7"/>
        <v>19</v>
      </c>
      <c r="C119" s="3">
        <f t="shared" si="8"/>
        <v>19</v>
      </c>
      <c r="D119" s="3">
        <f t="shared" si="6"/>
        <v>0</v>
      </c>
      <c r="E119" s="3">
        <v>19</v>
      </c>
      <c r="F119" s="3">
        <v>16</v>
      </c>
      <c r="G119" s="3">
        <v>0</v>
      </c>
      <c r="H119" s="3">
        <f t="shared" si="9"/>
        <v>19</v>
      </c>
      <c r="I119" s="3">
        <v>19</v>
      </c>
      <c r="J119" s="3">
        <v>0</v>
      </c>
      <c r="K119" s="3">
        <v>0</v>
      </c>
    </row>
    <row r="120" spans="1:11" x14ac:dyDescent="0.2">
      <c r="A120" s="3">
        <v>1914</v>
      </c>
      <c r="B120" s="3">
        <f t="shared" si="7"/>
        <v>14</v>
      </c>
      <c r="C120" s="3">
        <f t="shared" si="8"/>
        <v>14</v>
      </c>
      <c r="D120" s="3">
        <f t="shared" si="6"/>
        <v>0</v>
      </c>
      <c r="E120" s="3">
        <v>14</v>
      </c>
      <c r="F120" s="3">
        <v>14</v>
      </c>
      <c r="G120" s="3">
        <v>0</v>
      </c>
      <c r="H120" s="3">
        <f t="shared" si="9"/>
        <v>9</v>
      </c>
      <c r="I120" s="3">
        <v>9</v>
      </c>
      <c r="J120" s="3">
        <v>0</v>
      </c>
      <c r="K120" s="3">
        <v>0</v>
      </c>
    </row>
    <row r="121" spans="1:11" x14ac:dyDescent="0.2">
      <c r="A121" s="3">
        <v>1915</v>
      </c>
      <c r="B121" s="3">
        <f t="shared" si="7"/>
        <v>9</v>
      </c>
      <c r="C121" s="3">
        <f t="shared" si="8"/>
        <v>9</v>
      </c>
      <c r="D121" s="3">
        <f t="shared" si="6"/>
        <v>0</v>
      </c>
      <c r="E121" s="3">
        <v>9</v>
      </c>
      <c r="F121" s="3">
        <v>10</v>
      </c>
      <c r="G121" s="3">
        <v>0</v>
      </c>
      <c r="H121" s="3">
        <f t="shared" si="9"/>
        <v>9</v>
      </c>
      <c r="I121" s="3">
        <v>9</v>
      </c>
      <c r="J121" s="3">
        <v>0</v>
      </c>
      <c r="K121" s="3">
        <v>0</v>
      </c>
    </row>
    <row r="122" spans="1:11" x14ac:dyDescent="0.2">
      <c r="A122" s="3">
        <v>1916</v>
      </c>
      <c r="B122" s="3">
        <f t="shared" si="7"/>
        <v>8</v>
      </c>
      <c r="C122" s="3">
        <f t="shared" si="8"/>
        <v>8</v>
      </c>
      <c r="D122" s="3">
        <f t="shared" si="6"/>
        <v>0</v>
      </c>
      <c r="E122" s="3">
        <v>8</v>
      </c>
      <c r="F122" s="3">
        <v>7</v>
      </c>
      <c r="G122" s="3">
        <v>0</v>
      </c>
      <c r="H122" s="3">
        <f t="shared" si="9"/>
        <v>8</v>
      </c>
      <c r="I122" s="3">
        <v>8</v>
      </c>
      <c r="J122" s="3">
        <v>0</v>
      </c>
      <c r="K122" s="3">
        <v>0</v>
      </c>
    </row>
    <row r="123" spans="1:11" x14ac:dyDescent="0.2">
      <c r="A123" s="3">
        <v>1917</v>
      </c>
      <c r="B123" s="3">
        <f t="shared" si="7"/>
        <v>9</v>
      </c>
      <c r="C123" s="3">
        <f t="shared" si="8"/>
        <v>9</v>
      </c>
      <c r="D123" s="3">
        <f t="shared" si="6"/>
        <v>0</v>
      </c>
      <c r="E123" s="3">
        <v>9</v>
      </c>
      <c r="F123" s="3">
        <v>9</v>
      </c>
      <c r="G123" s="3">
        <v>0</v>
      </c>
      <c r="H123" s="3">
        <f t="shared" si="9"/>
        <v>9</v>
      </c>
      <c r="I123" s="3">
        <v>9</v>
      </c>
      <c r="J123" s="3">
        <v>0</v>
      </c>
      <c r="K123" s="3">
        <v>0</v>
      </c>
    </row>
    <row r="124" spans="1:11" x14ac:dyDescent="0.2">
      <c r="A124" s="3">
        <v>1918</v>
      </c>
      <c r="B124" s="3">
        <f t="shared" si="7"/>
        <v>7</v>
      </c>
      <c r="C124" s="3">
        <f t="shared" si="8"/>
        <v>7</v>
      </c>
      <c r="D124" s="3">
        <f t="shared" si="6"/>
        <v>0</v>
      </c>
      <c r="E124" s="3">
        <v>7</v>
      </c>
      <c r="F124" s="3">
        <v>10</v>
      </c>
      <c r="G124" s="3">
        <v>0</v>
      </c>
      <c r="H124" s="3">
        <f t="shared" si="9"/>
        <v>7</v>
      </c>
      <c r="I124" s="3">
        <v>7</v>
      </c>
      <c r="J124" s="3">
        <v>0</v>
      </c>
      <c r="K124" s="3">
        <v>0</v>
      </c>
    </row>
    <row r="125" spans="1:11" x14ac:dyDescent="0.2">
      <c r="A125" s="3">
        <v>1919</v>
      </c>
      <c r="B125" s="3">
        <f t="shared" si="7"/>
        <v>12</v>
      </c>
      <c r="C125" s="3">
        <f t="shared" si="8"/>
        <v>12</v>
      </c>
      <c r="D125" s="3">
        <f t="shared" si="6"/>
        <v>0</v>
      </c>
      <c r="E125" s="3">
        <v>12</v>
      </c>
      <c r="F125" s="3">
        <v>12</v>
      </c>
      <c r="G125" s="3">
        <v>0</v>
      </c>
      <c r="H125" s="3">
        <f t="shared" si="9"/>
        <v>12</v>
      </c>
      <c r="I125" s="3">
        <v>12</v>
      </c>
      <c r="J125" s="3">
        <v>0</v>
      </c>
      <c r="K125" s="3">
        <v>0</v>
      </c>
    </row>
    <row r="126" spans="1:11" x14ac:dyDescent="0.2">
      <c r="A126" s="3">
        <v>1920</v>
      </c>
      <c r="B126" s="3">
        <f t="shared" si="7"/>
        <v>21</v>
      </c>
      <c r="C126" s="3">
        <f t="shared" si="8"/>
        <v>21</v>
      </c>
      <c r="D126" s="3">
        <f t="shared" si="6"/>
        <v>0</v>
      </c>
      <c r="E126" s="3">
        <v>21</v>
      </c>
      <c r="F126" s="3">
        <v>21</v>
      </c>
      <c r="G126" s="3">
        <v>0</v>
      </c>
      <c r="H126" s="3">
        <f t="shared" si="9"/>
        <v>21</v>
      </c>
      <c r="I126" s="3">
        <v>21</v>
      </c>
      <c r="J126" s="3">
        <v>0</v>
      </c>
      <c r="K126" s="3">
        <v>0</v>
      </c>
    </row>
    <row r="127" spans="1:11" x14ac:dyDescent="0.2">
      <c r="A127" s="3">
        <v>1921</v>
      </c>
      <c r="B127" s="3">
        <f t="shared" si="7"/>
        <v>8</v>
      </c>
      <c r="C127" s="3">
        <f t="shared" si="8"/>
        <v>8</v>
      </c>
      <c r="D127" s="3">
        <f t="shared" si="6"/>
        <v>0</v>
      </c>
      <c r="E127" s="3">
        <v>8</v>
      </c>
      <c r="F127" s="3">
        <v>5</v>
      </c>
      <c r="G127" s="3">
        <v>0</v>
      </c>
      <c r="H127" s="3">
        <f t="shared" si="9"/>
        <v>8</v>
      </c>
      <c r="I127" s="3">
        <v>8</v>
      </c>
      <c r="J127" s="3">
        <v>0</v>
      </c>
      <c r="K127" s="3">
        <v>0</v>
      </c>
    </row>
    <row r="128" spans="1:11" x14ac:dyDescent="0.2">
      <c r="A128" s="3">
        <v>1922</v>
      </c>
      <c r="B128" s="3">
        <f t="shared" si="7"/>
        <v>17</v>
      </c>
      <c r="C128" s="3">
        <f t="shared" si="8"/>
        <v>17</v>
      </c>
      <c r="D128" s="3">
        <f t="shared" si="6"/>
        <v>0</v>
      </c>
      <c r="E128" s="3">
        <v>17</v>
      </c>
      <c r="F128" s="3">
        <v>20</v>
      </c>
      <c r="G128" s="3">
        <v>1</v>
      </c>
      <c r="H128" s="3">
        <f t="shared" si="9"/>
        <v>17</v>
      </c>
      <c r="I128" s="3">
        <v>17</v>
      </c>
      <c r="J128" s="3">
        <v>0</v>
      </c>
      <c r="K128" s="3">
        <v>1</v>
      </c>
    </row>
    <row r="129" spans="1:11" x14ac:dyDescent="0.2">
      <c r="A129" s="3">
        <v>1923</v>
      </c>
      <c r="B129" s="3">
        <f t="shared" si="7"/>
        <v>14</v>
      </c>
      <c r="C129" s="3">
        <f t="shared" si="8"/>
        <v>13</v>
      </c>
      <c r="D129" s="3">
        <f t="shared" si="6"/>
        <v>1</v>
      </c>
      <c r="E129" s="3">
        <v>14</v>
      </c>
      <c r="F129" s="3">
        <v>11</v>
      </c>
      <c r="G129" s="3">
        <v>0</v>
      </c>
      <c r="H129" s="3">
        <f t="shared" si="9"/>
        <v>14</v>
      </c>
      <c r="I129" s="3">
        <v>13</v>
      </c>
      <c r="J129" s="3">
        <v>1</v>
      </c>
      <c r="K129" s="3">
        <v>0</v>
      </c>
    </row>
    <row r="130" spans="1:11" x14ac:dyDescent="0.2">
      <c r="A130" s="3">
        <v>1924</v>
      </c>
      <c r="B130" s="3">
        <f t="shared" si="7"/>
        <v>10</v>
      </c>
      <c r="C130" s="3">
        <f t="shared" si="8"/>
        <v>10</v>
      </c>
      <c r="D130" s="3">
        <f t="shared" si="6"/>
        <v>0</v>
      </c>
      <c r="E130" s="3">
        <v>10</v>
      </c>
      <c r="F130" s="3">
        <v>9</v>
      </c>
      <c r="G130" s="3">
        <v>0</v>
      </c>
      <c r="H130" s="3">
        <f t="shared" si="9"/>
        <v>10</v>
      </c>
      <c r="I130" s="3">
        <v>10</v>
      </c>
      <c r="J130" s="3">
        <v>0</v>
      </c>
      <c r="K130" s="3">
        <v>0</v>
      </c>
    </row>
    <row r="131" spans="1:11" x14ac:dyDescent="0.2">
      <c r="A131" s="3">
        <v>1925</v>
      </c>
      <c r="B131" s="3">
        <f t="shared" si="7"/>
        <v>17</v>
      </c>
      <c r="C131" s="3">
        <f t="shared" si="8"/>
        <v>17</v>
      </c>
      <c r="D131" s="3">
        <f t="shared" si="6"/>
        <v>0</v>
      </c>
      <c r="E131" s="3">
        <v>17</v>
      </c>
      <c r="F131" s="3">
        <v>19</v>
      </c>
      <c r="G131" s="3">
        <v>0</v>
      </c>
      <c r="H131" s="3">
        <f t="shared" si="9"/>
        <v>17</v>
      </c>
      <c r="I131" s="3">
        <v>17</v>
      </c>
      <c r="J131" s="3">
        <v>0</v>
      </c>
      <c r="K131" s="3">
        <v>0</v>
      </c>
    </row>
    <row r="132" spans="1:11" x14ac:dyDescent="0.2">
      <c r="A132" s="3">
        <v>1926</v>
      </c>
      <c r="B132" s="3">
        <f t="shared" si="7"/>
        <v>17</v>
      </c>
      <c r="C132" s="3">
        <f t="shared" si="8"/>
        <v>16</v>
      </c>
      <c r="D132" s="3">
        <f t="shared" si="6"/>
        <v>1</v>
      </c>
      <c r="E132" s="3">
        <v>17</v>
      </c>
      <c r="F132" s="3">
        <v>15</v>
      </c>
      <c r="G132" s="3">
        <v>1</v>
      </c>
      <c r="H132" s="3">
        <f t="shared" si="9"/>
        <v>16</v>
      </c>
      <c r="I132" s="3">
        <v>15</v>
      </c>
      <c r="J132" s="3">
        <v>1</v>
      </c>
      <c r="K132" s="3">
        <v>1</v>
      </c>
    </row>
    <row r="133" spans="1:11" x14ac:dyDescent="0.2">
      <c r="A133" s="3">
        <v>1927</v>
      </c>
      <c r="B133" s="3">
        <f t="shared" si="7"/>
        <v>8</v>
      </c>
      <c r="C133" s="3">
        <f t="shared" si="8"/>
        <v>8</v>
      </c>
      <c r="D133" s="3">
        <f t="shared" si="6"/>
        <v>0</v>
      </c>
      <c r="E133" s="3">
        <v>8</v>
      </c>
      <c r="F133" s="3">
        <v>16</v>
      </c>
      <c r="G133" s="3">
        <v>0</v>
      </c>
      <c r="H133" s="3">
        <f t="shared" si="9"/>
        <v>8</v>
      </c>
      <c r="I133" s="3">
        <v>8</v>
      </c>
      <c r="J133" s="3">
        <v>0</v>
      </c>
      <c r="K133" s="3">
        <v>0</v>
      </c>
    </row>
    <row r="134" spans="1:11" x14ac:dyDescent="0.2">
      <c r="A134" s="3">
        <v>1928</v>
      </c>
      <c r="B134" s="3">
        <f t="shared" si="7"/>
        <v>21</v>
      </c>
      <c r="C134" s="3">
        <f t="shared" si="8"/>
        <v>21</v>
      </c>
      <c r="D134" s="3">
        <f t="shared" si="6"/>
        <v>0</v>
      </c>
      <c r="E134" s="3">
        <v>21</v>
      </c>
      <c r="F134" s="3">
        <v>13</v>
      </c>
      <c r="G134" s="3">
        <v>0</v>
      </c>
      <c r="H134" s="3">
        <f t="shared" ref="H134:H165" si="10">I134+J134</f>
        <v>21</v>
      </c>
      <c r="I134" s="3">
        <v>21</v>
      </c>
      <c r="J134" s="3">
        <v>0</v>
      </c>
      <c r="K134" s="3">
        <v>0</v>
      </c>
    </row>
    <row r="135" spans="1:11" x14ac:dyDescent="0.2">
      <c r="A135" s="3">
        <v>1929</v>
      </c>
      <c r="B135" s="3">
        <f t="shared" si="7"/>
        <v>8</v>
      </c>
      <c r="C135" s="3">
        <f t="shared" si="8"/>
        <v>8</v>
      </c>
      <c r="D135" s="3">
        <f t="shared" ref="D135:D170" si="11">J135</f>
        <v>0</v>
      </c>
      <c r="E135" s="3">
        <v>8</v>
      </c>
      <c r="F135" s="3">
        <v>7</v>
      </c>
      <c r="G135" s="3">
        <v>0</v>
      </c>
      <c r="H135" s="3">
        <f t="shared" si="10"/>
        <v>8</v>
      </c>
      <c r="I135" s="3">
        <v>8</v>
      </c>
      <c r="J135" s="3">
        <v>0</v>
      </c>
      <c r="K135" s="3">
        <v>0</v>
      </c>
    </row>
    <row r="136" spans="1:11" x14ac:dyDescent="0.2">
      <c r="A136" s="3">
        <v>1930</v>
      </c>
      <c r="B136" s="3">
        <f t="shared" si="7"/>
        <v>3</v>
      </c>
      <c r="C136" s="3">
        <f t="shared" si="8"/>
        <v>3</v>
      </c>
      <c r="D136" s="3">
        <f t="shared" si="11"/>
        <v>0</v>
      </c>
      <c r="E136" s="3">
        <v>3</v>
      </c>
      <c r="F136" s="3">
        <v>5</v>
      </c>
      <c r="G136" s="3">
        <v>0</v>
      </c>
      <c r="H136" s="3">
        <f t="shared" si="10"/>
        <v>3</v>
      </c>
      <c r="I136" s="3">
        <v>3</v>
      </c>
      <c r="J136" s="3">
        <v>0</v>
      </c>
      <c r="K136" s="3">
        <v>0</v>
      </c>
    </row>
    <row r="137" spans="1:11" x14ac:dyDescent="0.2">
      <c r="A137" s="3">
        <v>1931</v>
      </c>
      <c r="B137" s="3">
        <f t="shared" si="7"/>
        <v>10</v>
      </c>
      <c r="C137" s="3">
        <f t="shared" si="8"/>
        <v>10</v>
      </c>
      <c r="D137" s="3">
        <f t="shared" si="11"/>
        <v>0</v>
      </c>
      <c r="E137" s="3">
        <v>10</v>
      </c>
      <c r="F137" s="3">
        <v>9</v>
      </c>
      <c r="G137" s="3">
        <v>0</v>
      </c>
      <c r="H137" s="3">
        <f t="shared" si="10"/>
        <v>10</v>
      </c>
      <c r="I137" s="3">
        <v>10</v>
      </c>
      <c r="J137" s="3">
        <v>0</v>
      </c>
      <c r="K137" s="3">
        <v>0</v>
      </c>
    </row>
    <row r="138" spans="1:11" x14ac:dyDescent="0.2">
      <c r="A138" s="3">
        <v>1932</v>
      </c>
      <c r="B138" s="3">
        <f t="shared" si="7"/>
        <v>9</v>
      </c>
      <c r="C138" s="3">
        <f t="shared" si="8"/>
        <v>9</v>
      </c>
      <c r="D138" s="3">
        <f t="shared" si="11"/>
        <v>0</v>
      </c>
      <c r="E138" s="3">
        <v>9</v>
      </c>
      <c r="F138" s="3">
        <v>9</v>
      </c>
      <c r="G138" s="3">
        <v>0</v>
      </c>
      <c r="H138" s="3">
        <f t="shared" si="10"/>
        <v>9</v>
      </c>
      <c r="I138" s="3">
        <v>9</v>
      </c>
      <c r="J138" s="3">
        <v>0</v>
      </c>
      <c r="K138" s="3">
        <v>0</v>
      </c>
    </row>
    <row r="139" spans="1:11" x14ac:dyDescent="0.2">
      <c r="A139" s="3">
        <v>1933</v>
      </c>
      <c r="B139" s="3">
        <f t="shared" si="7"/>
        <v>9</v>
      </c>
      <c r="C139" s="3">
        <f t="shared" si="8"/>
        <v>9</v>
      </c>
      <c r="D139" s="3">
        <f t="shared" si="11"/>
        <v>0</v>
      </c>
      <c r="E139" s="3">
        <v>9</v>
      </c>
      <c r="F139" s="3">
        <v>10</v>
      </c>
      <c r="G139" s="3">
        <v>0</v>
      </c>
      <c r="H139" s="3">
        <f t="shared" si="10"/>
        <v>9</v>
      </c>
      <c r="I139" s="3">
        <v>9</v>
      </c>
      <c r="J139" s="3">
        <v>0</v>
      </c>
      <c r="K139" s="3">
        <v>0</v>
      </c>
    </row>
    <row r="140" spans="1:11" x14ac:dyDescent="0.2">
      <c r="A140" s="3">
        <v>1934</v>
      </c>
      <c r="B140" s="3">
        <f t="shared" ref="B140:B155" si="12">E140</f>
        <v>9</v>
      </c>
      <c r="C140" s="3">
        <f t="shared" ref="C140:C155" si="13">B140-D140</f>
        <v>8</v>
      </c>
      <c r="D140" s="3">
        <f t="shared" si="11"/>
        <v>1</v>
      </c>
      <c r="E140" s="3">
        <v>9</v>
      </c>
      <c r="F140" s="3">
        <v>8</v>
      </c>
      <c r="G140" s="3">
        <v>1</v>
      </c>
      <c r="H140" s="3">
        <f t="shared" si="10"/>
        <v>9</v>
      </c>
      <c r="I140" s="3">
        <v>8</v>
      </c>
      <c r="J140" s="3">
        <v>1</v>
      </c>
      <c r="K140" s="3">
        <v>1</v>
      </c>
    </row>
    <row r="141" spans="1:11" x14ac:dyDescent="0.2">
      <c r="A141" s="3">
        <v>1935</v>
      </c>
      <c r="B141" s="3">
        <f t="shared" si="12"/>
        <v>12</v>
      </c>
      <c r="C141" s="3">
        <f t="shared" si="13"/>
        <v>12</v>
      </c>
      <c r="D141" s="3">
        <f t="shared" si="11"/>
        <v>0</v>
      </c>
      <c r="E141" s="3">
        <v>12</v>
      </c>
      <c r="F141" s="3">
        <v>10</v>
      </c>
      <c r="G141" s="3">
        <v>0</v>
      </c>
      <c r="H141" s="3">
        <f t="shared" si="10"/>
        <v>12</v>
      </c>
      <c r="I141" s="3">
        <v>12</v>
      </c>
      <c r="J141" s="3">
        <v>0</v>
      </c>
      <c r="K141" s="3">
        <v>0</v>
      </c>
    </row>
    <row r="142" spans="1:11" x14ac:dyDescent="0.2">
      <c r="A142" s="3">
        <v>1936</v>
      </c>
      <c r="B142" s="3">
        <f t="shared" si="12"/>
        <v>7</v>
      </c>
      <c r="C142" s="3">
        <f t="shared" si="13"/>
        <v>5</v>
      </c>
      <c r="D142" s="3">
        <f t="shared" si="11"/>
        <v>2</v>
      </c>
      <c r="E142" s="3">
        <v>7</v>
      </c>
      <c r="F142" s="3">
        <v>7</v>
      </c>
      <c r="G142" s="3">
        <v>2</v>
      </c>
      <c r="H142" s="3">
        <f t="shared" si="10"/>
        <v>7</v>
      </c>
      <c r="I142" s="3">
        <v>5</v>
      </c>
      <c r="J142" s="3">
        <v>2</v>
      </c>
      <c r="K142" s="3">
        <v>2</v>
      </c>
    </row>
    <row r="143" spans="1:11" x14ac:dyDescent="0.2">
      <c r="A143" s="3">
        <v>1937</v>
      </c>
      <c r="B143" s="3">
        <f t="shared" si="12"/>
        <v>9</v>
      </c>
      <c r="C143" s="3">
        <f t="shared" si="13"/>
        <v>9</v>
      </c>
      <c r="D143" s="3">
        <f t="shared" si="11"/>
        <v>0</v>
      </c>
      <c r="E143" s="3">
        <v>9</v>
      </c>
      <c r="F143" s="3">
        <v>7</v>
      </c>
      <c r="G143" s="3">
        <v>0</v>
      </c>
      <c r="H143" s="3">
        <f t="shared" si="10"/>
        <v>9</v>
      </c>
      <c r="I143" s="3">
        <v>9</v>
      </c>
      <c r="J143" s="3">
        <v>0</v>
      </c>
      <c r="K143" s="3">
        <v>0</v>
      </c>
    </row>
    <row r="144" spans="1:11" x14ac:dyDescent="0.2">
      <c r="A144" s="3">
        <v>1938</v>
      </c>
      <c r="B144" s="3">
        <f t="shared" si="12"/>
        <v>8</v>
      </c>
      <c r="C144" s="3">
        <f t="shared" si="13"/>
        <v>8</v>
      </c>
      <c r="D144" s="3">
        <f t="shared" si="11"/>
        <v>0</v>
      </c>
      <c r="E144" s="3">
        <v>8</v>
      </c>
      <c r="F144" s="3">
        <v>8</v>
      </c>
      <c r="G144" s="3">
        <v>0</v>
      </c>
      <c r="H144" s="3">
        <f t="shared" si="10"/>
        <v>8</v>
      </c>
      <c r="I144" s="3">
        <v>8</v>
      </c>
      <c r="J144" s="3">
        <v>0</v>
      </c>
      <c r="K144" s="3">
        <v>0</v>
      </c>
    </row>
    <row r="145" spans="1:11" x14ac:dyDescent="0.2">
      <c r="A145" s="3">
        <v>1939</v>
      </c>
      <c r="B145" s="3">
        <f t="shared" si="12"/>
        <v>7</v>
      </c>
      <c r="C145" s="3">
        <f t="shared" si="13"/>
        <v>7</v>
      </c>
      <c r="D145" s="3">
        <f t="shared" si="11"/>
        <v>0</v>
      </c>
      <c r="E145" s="3">
        <v>7</v>
      </c>
      <c r="F145" s="3">
        <v>9</v>
      </c>
      <c r="G145" s="3">
        <v>0</v>
      </c>
      <c r="H145" s="3">
        <f t="shared" si="10"/>
        <v>7</v>
      </c>
      <c r="I145" s="3">
        <v>7</v>
      </c>
      <c r="J145" s="3">
        <v>0</v>
      </c>
      <c r="K145" s="3">
        <v>0</v>
      </c>
    </row>
    <row r="146" spans="1:11" x14ac:dyDescent="0.2">
      <c r="A146" s="3">
        <v>1940</v>
      </c>
      <c r="B146" s="3">
        <f t="shared" si="12"/>
        <v>12</v>
      </c>
      <c r="C146" s="3">
        <f t="shared" si="13"/>
        <v>12</v>
      </c>
      <c r="D146" s="3">
        <f t="shared" si="11"/>
        <v>0</v>
      </c>
      <c r="E146" s="3">
        <v>12</v>
      </c>
      <c r="F146" s="3">
        <v>11</v>
      </c>
      <c r="G146" s="3">
        <v>0</v>
      </c>
      <c r="H146" s="3">
        <f t="shared" si="10"/>
        <v>12</v>
      </c>
      <c r="I146" s="3">
        <v>12</v>
      </c>
      <c r="J146" s="3">
        <v>0</v>
      </c>
      <c r="K146" s="3">
        <v>0</v>
      </c>
    </row>
    <row r="147" spans="1:11" x14ac:dyDescent="0.2">
      <c r="A147" s="3">
        <v>1941</v>
      </c>
      <c r="B147" s="3">
        <f t="shared" si="12"/>
        <v>11</v>
      </c>
      <c r="C147" s="3">
        <f t="shared" si="13"/>
        <v>11</v>
      </c>
      <c r="D147" s="3">
        <f t="shared" si="11"/>
        <v>0</v>
      </c>
      <c r="E147" s="3">
        <v>11</v>
      </c>
      <c r="F147" s="3">
        <v>11</v>
      </c>
      <c r="G147" s="3">
        <v>0</v>
      </c>
      <c r="H147" s="3">
        <f t="shared" si="10"/>
        <v>11</v>
      </c>
      <c r="I147" s="3">
        <v>11</v>
      </c>
      <c r="J147" s="3">
        <v>0</v>
      </c>
      <c r="K147" s="3">
        <v>0</v>
      </c>
    </row>
    <row r="148" spans="1:11" x14ac:dyDescent="0.2">
      <c r="A148" s="3">
        <v>1942</v>
      </c>
      <c r="B148" s="3">
        <f t="shared" si="12"/>
        <v>15</v>
      </c>
      <c r="C148" s="3">
        <f t="shared" si="13"/>
        <v>15</v>
      </c>
      <c r="D148" s="3">
        <f t="shared" si="11"/>
        <v>0</v>
      </c>
      <c r="E148" s="3">
        <v>15</v>
      </c>
      <c r="F148" s="3">
        <v>16</v>
      </c>
      <c r="G148" s="3">
        <v>0</v>
      </c>
      <c r="H148" s="3">
        <f t="shared" si="10"/>
        <v>15</v>
      </c>
      <c r="I148" s="3">
        <v>15</v>
      </c>
      <c r="J148" s="3">
        <v>0</v>
      </c>
      <c r="K148" s="3">
        <v>0</v>
      </c>
    </row>
    <row r="149" spans="1:11" x14ac:dyDescent="0.2">
      <c r="A149" s="3">
        <v>1943</v>
      </c>
      <c r="B149" s="3">
        <f t="shared" si="12"/>
        <v>15</v>
      </c>
      <c r="C149" s="3">
        <f t="shared" si="13"/>
        <v>15</v>
      </c>
      <c r="D149" s="3">
        <f t="shared" si="11"/>
        <v>0</v>
      </c>
      <c r="E149" s="3">
        <v>15</v>
      </c>
      <c r="F149" s="3">
        <v>15</v>
      </c>
      <c r="G149" s="3">
        <v>0</v>
      </c>
      <c r="H149" s="3">
        <f t="shared" si="10"/>
        <v>15</v>
      </c>
      <c r="I149" s="3">
        <v>15</v>
      </c>
      <c r="J149" s="3">
        <v>0</v>
      </c>
      <c r="K149" s="3">
        <v>0</v>
      </c>
    </row>
    <row r="150" spans="1:11" x14ac:dyDescent="0.2">
      <c r="A150" s="3">
        <v>1944</v>
      </c>
      <c r="B150" s="3">
        <f t="shared" si="12"/>
        <v>9</v>
      </c>
      <c r="C150" s="3">
        <f t="shared" si="13"/>
        <v>9</v>
      </c>
      <c r="D150" s="3">
        <f t="shared" si="11"/>
        <v>0</v>
      </c>
      <c r="E150" s="3">
        <v>9</v>
      </c>
      <c r="F150" s="3">
        <v>10</v>
      </c>
      <c r="G150" s="3">
        <v>0</v>
      </c>
      <c r="H150" s="3">
        <f t="shared" si="10"/>
        <v>9</v>
      </c>
      <c r="I150" s="3">
        <v>9</v>
      </c>
      <c r="J150" s="3">
        <v>0</v>
      </c>
      <c r="K150" s="3">
        <v>0</v>
      </c>
    </row>
    <row r="151" spans="1:11" x14ac:dyDescent="0.2">
      <c r="A151" s="3">
        <v>1945</v>
      </c>
      <c r="B151" s="3">
        <f t="shared" si="12"/>
        <v>18</v>
      </c>
      <c r="C151" s="3">
        <f t="shared" si="13"/>
        <v>18</v>
      </c>
      <c r="D151" s="3">
        <f t="shared" si="11"/>
        <v>0</v>
      </c>
      <c r="E151" s="3">
        <v>18</v>
      </c>
      <c r="F151" s="3">
        <v>10</v>
      </c>
      <c r="G151" s="3">
        <v>0</v>
      </c>
      <c r="H151" s="3">
        <f t="shared" si="10"/>
        <v>18</v>
      </c>
      <c r="I151" s="3">
        <v>18</v>
      </c>
      <c r="J151" s="3">
        <v>0</v>
      </c>
      <c r="K151" s="3">
        <v>0</v>
      </c>
    </row>
    <row r="152" spans="1:11" x14ac:dyDescent="0.2">
      <c r="A152" s="3">
        <v>1946</v>
      </c>
      <c r="B152" s="3">
        <f t="shared" si="12"/>
        <v>19</v>
      </c>
      <c r="C152" s="3">
        <f t="shared" si="13"/>
        <v>19</v>
      </c>
      <c r="D152" s="3">
        <f t="shared" si="11"/>
        <v>0</v>
      </c>
      <c r="E152" s="3">
        <v>19</v>
      </c>
      <c r="F152" s="3">
        <v>20</v>
      </c>
      <c r="G152" s="3">
        <v>0</v>
      </c>
      <c r="H152" s="3">
        <f t="shared" si="10"/>
        <v>19</v>
      </c>
      <c r="I152" s="3">
        <v>19</v>
      </c>
      <c r="J152" s="3">
        <v>0</v>
      </c>
      <c r="K152" s="3">
        <v>0</v>
      </c>
    </row>
    <row r="153" spans="1:11" x14ac:dyDescent="0.2">
      <c r="A153" s="3">
        <v>1947</v>
      </c>
      <c r="B153" s="3">
        <f t="shared" si="12"/>
        <v>12</v>
      </c>
      <c r="C153" s="3">
        <f t="shared" si="13"/>
        <v>12</v>
      </c>
      <c r="D153" s="3">
        <f t="shared" si="11"/>
        <v>0</v>
      </c>
      <c r="E153" s="3">
        <v>12</v>
      </c>
      <c r="F153" s="3">
        <v>11</v>
      </c>
      <c r="G153" s="3">
        <v>0</v>
      </c>
      <c r="H153" s="3">
        <f t="shared" si="10"/>
        <v>12</v>
      </c>
      <c r="I153" s="3">
        <v>12</v>
      </c>
      <c r="J153" s="3">
        <v>0</v>
      </c>
      <c r="K153" s="3">
        <v>0</v>
      </c>
    </row>
    <row r="154" spans="1:11" x14ac:dyDescent="0.2">
      <c r="A154" s="3">
        <v>1948</v>
      </c>
      <c r="B154" s="3">
        <f t="shared" si="12"/>
        <v>8</v>
      </c>
      <c r="C154" s="3">
        <f t="shared" si="13"/>
        <v>8</v>
      </c>
      <c r="D154" s="3">
        <f t="shared" si="11"/>
        <v>0</v>
      </c>
      <c r="E154" s="3">
        <v>8</v>
      </c>
      <c r="F154" s="3">
        <v>7</v>
      </c>
      <c r="G154" s="3">
        <v>1</v>
      </c>
      <c r="H154" s="3">
        <f t="shared" si="10"/>
        <v>8</v>
      </c>
      <c r="I154" s="3">
        <v>8</v>
      </c>
      <c r="J154" s="3">
        <v>0</v>
      </c>
      <c r="K154" s="3">
        <v>1</v>
      </c>
    </row>
    <row r="155" spans="1:11" x14ac:dyDescent="0.2">
      <c r="A155" s="3">
        <v>1949</v>
      </c>
      <c r="B155" s="3">
        <f t="shared" si="12"/>
        <v>16</v>
      </c>
      <c r="C155" s="3">
        <f t="shared" si="13"/>
        <v>15</v>
      </c>
      <c r="D155" s="3">
        <f t="shared" si="11"/>
        <v>1</v>
      </c>
      <c r="E155" s="3">
        <v>16</v>
      </c>
      <c r="F155" s="3">
        <v>15</v>
      </c>
      <c r="G155" s="3">
        <v>0</v>
      </c>
      <c r="H155" s="3">
        <f t="shared" si="10"/>
        <v>16</v>
      </c>
      <c r="I155" s="3">
        <v>15</v>
      </c>
      <c r="J155" s="3">
        <v>1</v>
      </c>
      <c r="K155" s="3">
        <v>0</v>
      </c>
    </row>
    <row r="156" spans="1:11" x14ac:dyDescent="0.2">
      <c r="A156" s="3">
        <v>1950</v>
      </c>
      <c r="B156" s="3">
        <f>H156</f>
        <v>18</v>
      </c>
      <c r="C156" s="3">
        <f>I156</f>
        <v>18</v>
      </c>
      <c r="D156" s="3">
        <f t="shared" si="11"/>
        <v>0</v>
      </c>
      <c r="E156" s="3"/>
      <c r="F156" s="3"/>
      <c r="G156" s="3"/>
      <c r="H156" s="3">
        <f t="shared" si="10"/>
        <v>18</v>
      </c>
      <c r="I156" s="3">
        <v>18</v>
      </c>
      <c r="J156" s="3">
        <v>0</v>
      </c>
      <c r="K156" s="3">
        <v>0</v>
      </c>
    </row>
    <row r="157" spans="1:11" x14ac:dyDescent="0.2">
      <c r="A157" s="3">
        <v>1951</v>
      </c>
      <c r="B157" s="3">
        <f t="shared" ref="B157:B170" si="14">H157</f>
        <v>14</v>
      </c>
      <c r="C157" s="3">
        <f t="shared" ref="C157:C170" si="15">I157</f>
        <v>14</v>
      </c>
      <c r="D157" s="3">
        <f t="shared" si="11"/>
        <v>0</v>
      </c>
      <c r="E157" s="3"/>
      <c r="F157" s="3"/>
      <c r="G157" s="3"/>
      <c r="H157" s="3">
        <f t="shared" si="10"/>
        <v>14</v>
      </c>
      <c r="I157" s="3">
        <v>14</v>
      </c>
      <c r="J157" s="3">
        <v>0</v>
      </c>
      <c r="K157" s="3">
        <v>0</v>
      </c>
    </row>
    <row r="158" spans="1:11" x14ac:dyDescent="0.2">
      <c r="A158" s="3">
        <v>1952</v>
      </c>
      <c r="B158" s="3">
        <f t="shared" si="14"/>
        <v>23</v>
      </c>
      <c r="C158" s="3">
        <f t="shared" si="15"/>
        <v>23</v>
      </c>
      <c r="D158" s="3">
        <f t="shared" si="11"/>
        <v>0</v>
      </c>
      <c r="E158" s="3"/>
      <c r="F158" s="3"/>
      <c r="G158" s="3"/>
      <c r="H158" s="3">
        <f t="shared" si="10"/>
        <v>23</v>
      </c>
      <c r="I158" s="3">
        <v>23</v>
      </c>
      <c r="J158" s="3">
        <v>0</v>
      </c>
      <c r="K158" s="3">
        <v>0</v>
      </c>
    </row>
    <row r="159" spans="1:11" x14ac:dyDescent="0.2">
      <c r="A159" s="3">
        <v>1953</v>
      </c>
      <c r="B159" s="3">
        <f t="shared" si="14"/>
        <v>13</v>
      </c>
      <c r="C159" s="3">
        <f t="shared" si="15"/>
        <v>12</v>
      </c>
      <c r="D159" s="3">
        <f t="shared" si="11"/>
        <v>1</v>
      </c>
      <c r="E159" s="3"/>
      <c r="F159" s="3"/>
      <c r="G159" s="3"/>
      <c r="H159" s="3">
        <f t="shared" si="10"/>
        <v>13</v>
      </c>
      <c r="I159" s="3">
        <v>12</v>
      </c>
      <c r="J159" s="3">
        <v>1</v>
      </c>
      <c r="K159" s="3">
        <v>1</v>
      </c>
    </row>
    <row r="160" spans="1:11" x14ac:dyDescent="0.2">
      <c r="A160" s="3">
        <v>1954</v>
      </c>
      <c r="B160" s="3">
        <f t="shared" si="14"/>
        <v>15</v>
      </c>
      <c r="C160" s="3">
        <f t="shared" si="15"/>
        <v>14</v>
      </c>
      <c r="D160" s="3">
        <f t="shared" si="11"/>
        <v>1</v>
      </c>
      <c r="E160" s="3"/>
      <c r="F160" s="3"/>
      <c r="G160" s="3"/>
      <c r="H160" s="3">
        <f t="shared" si="10"/>
        <v>15</v>
      </c>
      <c r="I160" s="3">
        <v>14</v>
      </c>
      <c r="J160" s="3">
        <v>1</v>
      </c>
      <c r="K160" s="3">
        <v>1</v>
      </c>
    </row>
    <row r="161" spans="1:11" x14ac:dyDescent="0.2">
      <c r="A161" s="3">
        <v>1955</v>
      </c>
      <c r="B161" s="3">
        <f t="shared" si="14"/>
        <v>12</v>
      </c>
      <c r="C161" s="3">
        <f t="shared" si="15"/>
        <v>11</v>
      </c>
      <c r="D161" s="3">
        <f t="shared" si="11"/>
        <v>1</v>
      </c>
      <c r="E161" s="3"/>
      <c r="F161" s="3"/>
      <c r="G161" s="3"/>
      <c r="H161" s="3">
        <f t="shared" si="10"/>
        <v>12</v>
      </c>
      <c r="I161" s="3">
        <v>11</v>
      </c>
      <c r="J161" s="3">
        <v>1</v>
      </c>
      <c r="K161" s="3">
        <v>1</v>
      </c>
    </row>
    <row r="162" spans="1:11" x14ac:dyDescent="0.2">
      <c r="A162" s="3">
        <v>1956</v>
      </c>
      <c r="B162" s="3">
        <f t="shared" si="14"/>
        <v>0</v>
      </c>
      <c r="C162" s="3">
        <f t="shared" si="15"/>
        <v>0</v>
      </c>
      <c r="D162" s="3">
        <f t="shared" si="11"/>
        <v>0</v>
      </c>
      <c r="E162" s="3"/>
      <c r="F162" s="3"/>
      <c r="G162" s="3"/>
      <c r="H162" s="3">
        <f t="shared" si="10"/>
        <v>0</v>
      </c>
      <c r="I162" s="3">
        <v>0</v>
      </c>
      <c r="J162" s="3">
        <v>0</v>
      </c>
      <c r="K162" s="3">
        <v>0</v>
      </c>
    </row>
    <row r="163" spans="1:11" x14ac:dyDescent="0.2">
      <c r="A163" s="3">
        <v>1957</v>
      </c>
      <c r="B163" s="3">
        <f t="shared" si="14"/>
        <v>2</v>
      </c>
      <c r="C163" s="3">
        <f t="shared" si="15"/>
        <v>2</v>
      </c>
      <c r="D163" s="3">
        <f t="shared" si="11"/>
        <v>0</v>
      </c>
      <c r="E163" s="3"/>
      <c r="F163" s="3"/>
      <c r="G163" s="3"/>
      <c r="H163" s="3">
        <f t="shared" si="10"/>
        <v>2</v>
      </c>
      <c r="I163" s="3">
        <v>2</v>
      </c>
      <c r="J163" s="3">
        <v>0</v>
      </c>
      <c r="K163" s="3">
        <v>0</v>
      </c>
    </row>
    <row r="164" spans="1:11" x14ac:dyDescent="0.2">
      <c r="A164" s="3">
        <v>1958</v>
      </c>
      <c r="B164" s="3">
        <f t="shared" si="14"/>
        <v>4</v>
      </c>
      <c r="C164" s="3">
        <f t="shared" si="15"/>
        <v>4</v>
      </c>
      <c r="D164" s="3">
        <f t="shared" si="11"/>
        <v>0</v>
      </c>
      <c r="E164" s="3"/>
      <c r="F164" s="3"/>
      <c r="G164" s="3"/>
      <c r="H164" s="3">
        <f t="shared" si="10"/>
        <v>4</v>
      </c>
      <c r="I164" s="3">
        <v>4</v>
      </c>
      <c r="J164" s="3">
        <v>0</v>
      </c>
      <c r="K164" s="3">
        <v>0</v>
      </c>
    </row>
    <row r="165" spans="1:11" x14ac:dyDescent="0.2">
      <c r="A165" s="3">
        <v>1959</v>
      </c>
      <c r="B165" s="3">
        <f t="shared" si="14"/>
        <v>6</v>
      </c>
      <c r="C165" s="3">
        <f t="shared" si="15"/>
        <v>6</v>
      </c>
      <c r="D165" s="3">
        <f t="shared" si="11"/>
        <v>0</v>
      </c>
      <c r="E165" s="3"/>
      <c r="F165" s="3"/>
      <c r="G165" s="3"/>
      <c r="H165" s="3">
        <f t="shared" si="10"/>
        <v>6</v>
      </c>
      <c r="I165" s="3">
        <v>6</v>
      </c>
      <c r="J165" s="3">
        <v>0</v>
      </c>
      <c r="K165" s="3">
        <v>0</v>
      </c>
    </row>
    <row r="166" spans="1:11" x14ac:dyDescent="0.2">
      <c r="A166" s="3">
        <v>1960</v>
      </c>
      <c r="B166" s="3">
        <f t="shared" si="14"/>
        <v>3</v>
      </c>
      <c r="C166" s="3">
        <f t="shared" si="15"/>
        <v>3</v>
      </c>
      <c r="D166" s="3">
        <f t="shared" si="11"/>
        <v>0</v>
      </c>
      <c r="E166" s="3"/>
      <c r="F166" s="3"/>
      <c r="G166" s="3"/>
      <c r="H166" s="3">
        <f>I166+J166</f>
        <v>3</v>
      </c>
      <c r="I166" s="3">
        <v>3</v>
      </c>
      <c r="J166" s="3">
        <v>0</v>
      </c>
      <c r="K166" s="3">
        <v>0</v>
      </c>
    </row>
    <row r="167" spans="1:11" x14ac:dyDescent="0.2">
      <c r="A167" s="3">
        <v>1961</v>
      </c>
      <c r="B167" s="3">
        <f t="shared" si="14"/>
        <v>7</v>
      </c>
      <c r="C167" s="3">
        <f t="shared" si="15"/>
        <v>7</v>
      </c>
      <c r="D167" s="3">
        <f t="shared" si="11"/>
        <v>0</v>
      </c>
      <c r="E167" s="3"/>
      <c r="F167" s="3"/>
      <c r="G167" s="3"/>
      <c r="H167" s="3">
        <f>I167+J167</f>
        <v>7</v>
      </c>
      <c r="I167" s="3">
        <v>7</v>
      </c>
      <c r="J167" s="3">
        <v>0</v>
      </c>
      <c r="K167" s="3">
        <v>0</v>
      </c>
    </row>
    <row r="168" spans="1:11" x14ac:dyDescent="0.2">
      <c r="A168" s="3">
        <v>1962</v>
      </c>
      <c r="B168" s="3">
        <f t="shared" si="14"/>
        <v>3</v>
      </c>
      <c r="C168" s="3">
        <f t="shared" si="15"/>
        <v>3</v>
      </c>
      <c r="D168" s="3">
        <f t="shared" si="11"/>
        <v>0</v>
      </c>
      <c r="E168" s="3"/>
      <c r="F168" s="3"/>
      <c r="G168" s="3"/>
      <c r="H168" s="3">
        <f>I168+J168</f>
        <v>3</v>
      </c>
      <c r="I168" s="3">
        <v>3</v>
      </c>
      <c r="J168" s="3">
        <v>0</v>
      </c>
      <c r="K168" s="3">
        <v>0</v>
      </c>
    </row>
    <row r="169" spans="1:11" x14ac:dyDescent="0.2">
      <c r="A169" s="3">
        <v>1963</v>
      </c>
      <c r="B169" s="3">
        <f t="shared" si="14"/>
        <v>2</v>
      </c>
      <c r="C169" s="3">
        <f t="shared" si="15"/>
        <v>2</v>
      </c>
      <c r="D169" s="3">
        <f t="shared" si="11"/>
        <v>0</v>
      </c>
      <c r="E169" s="3"/>
      <c r="F169" s="3"/>
      <c r="G169" s="3"/>
      <c r="H169" s="3">
        <f>I169+J169</f>
        <v>2</v>
      </c>
      <c r="I169" s="3">
        <v>2</v>
      </c>
      <c r="J169" s="3">
        <v>0</v>
      </c>
      <c r="K169" s="3">
        <v>0</v>
      </c>
    </row>
    <row r="170" spans="1:11" x14ac:dyDescent="0.2">
      <c r="A170" s="3">
        <v>1964</v>
      </c>
      <c r="B170" s="3">
        <f t="shared" si="14"/>
        <v>2</v>
      </c>
      <c r="C170" s="3">
        <f t="shared" si="15"/>
        <v>2</v>
      </c>
      <c r="D170" s="3">
        <f t="shared" si="11"/>
        <v>0</v>
      </c>
      <c r="E170" s="3"/>
      <c r="F170" s="3"/>
      <c r="G170" s="3"/>
      <c r="H170" s="3">
        <v>2</v>
      </c>
      <c r="I170" s="3">
        <v>2</v>
      </c>
      <c r="J170" s="3">
        <v>0</v>
      </c>
      <c r="K170" s="3">
        <v>0</v>
      </c>
    </row>
    <row r="171" spans="1:1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x14ac:dyDescent="0.2">
      <c r="A172" s="3" t="s">
        <v>3039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x14ac:dyDescent="0.2">
      <c r="A173" s="13" t="s">
        <v>4478</v>
      </c>
      <c r="B173" s="3">
        <f>SUM(B11:B41)</f>
        <v>2129</v>
      </c>
      <c r="C173" s="3">
        <f>SUM(C11:C41)</f>
        <v>2035</v>
      </c>
      <c r="D173" s="3">
        <f>SUM(D11:D41)</f>
        <v>94</v>
      </c>
      <c r="E173" s="3">
        <f>SUM(E11:E41)</f>
        <v>2129</v>
      </c>
      <c r="F173" s="3"/>
      <c r="G173" s="3"/>
      <c r="H173" s="3">
        <f>SUM(H11:H41)</f>
        <v>2142</v>
      </c>
      <c r="I173" s="3">
        <f>SUM(I11:I41)</f>
        <v>2048</v>
      </c>
      <c r="J173" s="3">
        <f>SUM(J11:J41)</f>
        <v>94</v>
      </c>
      <c r="K173" s="3"/>
    </row>
    <row r="174" spans="1:11" x14ac:dyDescent="0.2">
      <c r="A174" s="13" t="s">
        <v>4481</v>
      </c>
      <c r="B174" s="3">
        <f>SUM(B42:B105)</f>
        <v>816</v>
      </c>
      <c r="C174" s="3">
        <f>SUM(C42:C105)</f>
        <v>763</v>
      </c>
      <c r="D174" s="3">
        <f>SUM(D42:D105)</f>
        <v>53</v>
      </c>
      <c r="E174" s="3">
        <f>SUM(E42:E105)</f>
        <v>816</v>
      </c>
      <c r="F174" s="3"/>
      <c r="G174" s="3"/>
      <c r="H174" s="3">
        <f>SUM(H42:H105)</f>
        <v>815</v>
      </c>
      <c r="I174" s="3">
        <f>SUM(I42:I105)</f>
        <v>762</v>
      </c>
      <c r="J174" s="3">
        <f>SUM(J42:J105)</f>
        <v>53</v>
      </c>
      <c r="K174" s="3"/>
    </row>
    <row r="175" spans="1:11" x14ac:dyDescent="0.2">
      <c r="A175" s="13" t="s">
        <v>4482</v>
      </c>
      <c r="B175" s="3">
        <f>SUM(B106:B155)</f>
        <v>639</v>
      </c>
      <c r="C175" s="3">
        <f>SUM(C106:C155)</f>
        <v>627</v>
      </c>
      <c r="D175" s="3">
        <f>SUM(D106:D155)</f>
        <v>12</v>
      </c>
      <c r="E175" s="3">
        <f t="shared" ref="E175:K175" si="16">SUM(E106:E155)</f>
        <v>639</v>
      </c>
      <c r="F175" s="3">
        <f t="shared" si="16"/>
        <v>621</v>
      </c>
      <c r="G175" s="3">
        <f t="shared" si="16"/>
        <v>11</v>
      </c>
      <c r="H175" s="3">
        <f t="shared" si="16"/>
        <v>633</v>
      </c>
      <c r="I175" s="3">
        <f t="shared" si="16"/>
        <v>621</v>
      </c>
      <c r="J175" s="3">
        <f t="shared" si="16"/>
        <v>12</v>
      </c>
      <c r="K175" s="3">
        <f t="shared" si="16"/>
        <v>11</v>
      </c>
    </row>
    <row r="177" spans="1:5" x14ac:dyDescent="0.2">
      <c r="B177" s="11" t="s">
        <v>4477</v>
      </c>
      <c r="E177" s="11" t="s">
        <v>172</v>
      </c>
    </row>
    <row r="178" spans="1:5" x14ac:dyDescent="0.2">
      <c r="A178" s="12" t="s">
        <v>4478</v>
      </c>
      <c r="B178" s="1">
        <f>B173/36</f>
        <v>59.138888888888886</v>
      </c>
      <c r="C178" s="1">
        <f>C173/36</f>
        <v>56.527777777777779</v>
      </c>
      <c r="D178" s="1">
        <f>D173/36</f>
        <v>2.6111111111111112</v>
      </c>
      <c r="E178" s="2">
        <f>C178/D178</f>
        <v>21.648936170212767</v>
      </c>
    </row>
    <row r="179" spans="1:5" x14ac:dyDescent="0.2">
      <c r="A179" s="12" t="s">
        <v>4479</v>
      </c>
      <c r="B179" s="1">
        <f>AVERAGE(B6:B74)</f>
        <v>44.681159420289852</v>
      </c>
      <c r="C179" s="1">
        <f>AVERAGE(C6:C74)</f>
        <v>42.599955831608007</v>
      </c>
      <c r="D179" s="1">
        <f>AVERAGE(D6:D74)</f>
        <v>2.1594202898550723</v>
      </c>
      <c r="E179" s="2">
        <f>C179/D179</f>
        <v>19.727496324704379</v>
      </c>
    </row>
    <row r="180" spans="1:5" x14ac:dyDescent="0.2">
      <c r="A180" s="12" t="s">
        <v>4480</v>
      </c>
      <c r="B180" s="1">
        <f>AVERAGE(B75:B105)</f>
        <v>14.387096774193548</v>
      </c>
      <c r="C180" s="1">
        <f>AVERAGE(C75:C105)</f>
        <v>13.741935483870968</v>
      </c>
      <c r="D180" s="1">
        <f>AVERAGE(D75:D105)</f>
        <v>0.64516129032258063</v>
      </c>
      <c r="E180" s="2">
        <f>C180/D180</f>
        <v>21.3</v>
      </c>
    </row>
    <row r="181" spans="1:5" x14ac:dyDescent="0.2">
      <c r="A181" s="12" t="s">
        <v>4483</v>
      </c>
      <c r="B181" s="1">
        <f>AVERAGE(B106:B170)</f>
        <v>11.738461538461538</v>
      </c>
      <c r="C181" s="1">
        <f>AVERAGE(C106:C170)</f>
        <v>11.507692307692308</v>
      </c>
      <c r="D181" s="2">
        <f>AVERAGE(D106:D170)</f>
        <v>0.23076923076923078</v>
      </c>
      <c r="E181" s="2">
        <f>C181/D181</f>
        <v>49.866666666666667</v>
      </c>
    </row>
  </sheetData>
  <mergeCells count="4">
    <mergeCell ref="E4:G4"/>
    <mergeCell ref="H4:J4"/>
    <mergeCell ref="B4:D4"/>
    <mergeCell ref="A1:K1"/>
  </mergeCells>
  <phoneticPr fontId="2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3"/>
  <sheetViews>
    <sheetView workbookViewId="0">
      <selection sqref="A1:E1"/>
    </sheetView>
  </sheetViews>
  <sheetFormatPr defaultRowHeight="12.75" x14ac:dyDescent="0.2"/>
  <cols>
    <col min="1" max="1" width="7.85546875" customWidth="1"/>
    <col min="3" max="3" width="11.5703125" customWidth="1"/>
    <col min="4" max="4" width="19.5703125" customWidth="1"/>
    <col min="5" max="5" width="23.140625" customWidth="1"/>
    <col min="6" max="6" width="26.5703125" customWidth="1"/>
    <col min="7" max="7" width="7.28515625" customWidth="1"/>
    <col min="9" max="9" width="30.42578125" customWidth="1"/>
    <col min="10" max="10" width="3.140625" customWidth="1"/>
    <col min="11" max="11" width="45" customWidth="1"/>
  </cols>
  <sheetData>
    <row r="1" spans="1:11" x14ac:dyDescent="0.2">
      <c r="A1" s="15" t="s">
        <v>2790</v>
      </c>
      <c r="B1" s="16"/>
      <c r="C1" s="16"/>
      <c r="D1" s="16"/>
      <c r="E1" s="16"/>
      <c r="I1" t="s">
        <v>4473</v>
      </c>
    </row>
    <row r="2" spans="1:11" x14ac:dyDescent="0.2">
      <c r="A2" s="9"/>
      <c r="B2" s="9"/>
      <c r="C2" s="9"/>
      <c r="D2" s="9"/>
      <c r="E2" s="9"/>
      <c r="I2" t="s">
        <v>4474</v>
      </c>
    </row>
    <row r="3" spans="1:11" x14ac:dyDescent="0.2">
      <c r="I3" t="s">
        <v>4475</v>
      </c>
    </row>
    <row r="5" spans="1:11" x14ac:dyDescent="0.2">
      <c r="A5" t="s">
        <v>3838</v>
      </c>
      <c r="B5" t="s">
        <v>1158</v>
      </c>
      <c r="C5" t="s">
        <v>483</v>
      </c>
      <c r="D5" t="s">
        <v>1174</v>
      </c>
      <c r="E5" t="s">
        <v>1161</v>
      </c>
      <c r="F5" t="s">
        <v>1175</v>
      </c>
      <c r="G5" t="s">
        <v>1176</v>
      </c>
      <c r="H5" t="s">
        <v>1163</v>
      </c>
      <c r="I5" t="s">
        <v>1177</v>
      </c>
      <c r="K5" t="s">
        <v>1168</v>
      </c>
    </row>
    <row r="6" spans="1:11" x14ac:dyDescent="0.2">
      <c r="A6">
        <v>7</v>
      </c>
      <c r="B6">
        <v>1837</v>
      </c>
      <c r="C6" t="s">
        <v>1178</v>
      </c>
      <c r="D6" t="s">
        <v>1179</v>
      </c>
      <c r="E6" t="s">
        <v>3886</v>
      </c>
      <c r="F6" t="s">
        <v>1180</v>
      </c>
      <c r="H6">
        <v>52</v>
      </c>
      <c r="I6" t="s">
        <v>1181</v>
      </c>
      <c r="K6" t="s">
        <v>1170</v>
      </c>
    </row>
    <row r="7" spans="1:11" x14ac:dyDescent="0.2">
      <c r="A7">
        <v>1</v>
      </c>
      <c r="B7">
        <v>1837</v>
      </c>
      <c r="C7" t="s">
        <v>1182</v>
      </c>
      <c r="D7" t="s">
        <v>1179</v>
      </c>
      <c r="E7" t="s">
        <v>3886</v>
      </c>
      <c r="F7" t="s">
        <v>1183</v>
      </c>
      <c r="I7" t="s">
        <v>1184</v>
      </c>
      <c r="K7" t="s">
        <v>484</v>
      </c>
    </row>
    <row r="8" spans="1:11" x14ac:dyDescent="0.2">
      <c r="A8">
        <v>8</v>
      </c>
      <c r="B8">
        <v>1837</v>
      </c>
      <c r="C8" t="s">
        <v>1185</v>
      </c>
      <c r="D8" t="s">
        <v>1186</v>
      </c>
      <c r="E8" t="s">
        <v>3881</v>
      </c>
      <c r="F8" t="s">
        <v>1187</v>
      </c>
      <c r="H8">
        <v>29</v>
      </c>
      <c r="I8" t="s">
        <v>1188</v>
      </c>
      <c r="K8" t="s">
        <v>485</v>
      </c>
    </row>
    <row r="9" spans="1:11" x14ac:dyDescent="0.2">
      <c r="A9">
        <v>4</v>
      </c>
      <c r="B9">
        <v>1837</v>
      </c>
      <c r="C9" t="s">
        <v>1189</v>
      </c>
      <c r="D9" t="s">
        <v>1190</v>
      </c>
      <c r="E9" t="s">
        <v>3934</v>
      </c>
      <c r="F9" t="s">
        <v>1191</v>
      </c>
      <c r="H9">
        <v>21</v>
      </c>
      <c r="I9" t="s">
        <v>1192</v>
      </c>
    </row>
    <row r="10" spans="1:11" x14ac:dyDescent="0.2">
      <c r="A10">
        <v>2</v>
      </c>
      <c r="B10">
        <v>1837</v>
      </c>
      <c r="C10" t="s">
        <v>1193</v>
      </c>
      <c r="D10" t="s">
        <v>1194</v>
      </c>
      <c r="E10" t="s">
        <v>1195</v>
      </c>
      <c r="F10" t="s">
        <v>1196</v>
      </c>
      <c r="H10">
        <v>30</v>
      </c>
      <c r="I10" t="s">
        <v>1197</v>
      </c>
    </row>
    <row r="11" spans="1:11" x14ac:dyDescent="0.2">
      <c r="A11">
        <v>5</v>
      </c>
      <c r="B11">
        <v>1837</v>
      </c>
      <c r="C11" t="s">
        <v>1198</v>
      </c>
      <c r="D11" t="s">
        <v>1199</v>
      </c>
      <c r="E11" t="s">
        <v>1200</v>
      </c>
      <c r="F11" t="s">
        <v>1201</v>
      </c>
      <c r="H11">
        <v>22</v>
      </c>
      <c r="I11" t="s">
        <v>1202</v>
      </c>
    </row>
    <row r="12" spans="1:11" x14ac:dyDescent="0.2">
      <c r="A12">
        <v>6</v>
      </c>
      <c r="B12">
        <v>1837</v>
      </c>
      <c r="C12" t="s">
        <v>1198</v>
      </c>
      <c r="D12" t="s">
        <v>1199</v>
      </c>
      <c r="E12" t="s">
        <v>1200</v>
      </c>
      <c r="F12" t="s">
        <v>1203</v>
      </c>
      <c r="H12">
        <v>26</v>
      </c>
      <c r="I12" t="s">
        <v>1204</v>
      </c>
    </row>
    <row r="13" spans="1:11" x14ac:dyDescent="0.2">
      <c r="A13">
        <v>3</v>
      </c>
      <c r="B13">
        <v>1837</v>
      </c>
      <c r="C13" t="s">
        <v>1205</v>
      </c>
      <c r="D13" t="s">
        <v>1206</v>
      </c>
      <c r="E13" t="s">
        <v>807</v>
      </c>
      <c r="F13" t="s">
        <v>1207</v>
      </c>
      <c r="H13">
        <v>23</v>
      </c>
      <c r="I13" t="s">
        <v>1208</v>
      </c>
    </row>
    <row r="14" spans="1:11" x14ac:dyDescent="0.2">
      <c r="A14">
        <v>14</v>
      </c>
      <c r="B14">
        <v>1838</v>
      </c>
      <c r="C14" t="s">
        <v>1209</v>
      </c>
      <c r="D14" t="s">
        <v>1210</v>
      </c>
      <c r="E14" t="s">
        <v>791</v>
      </c>
      <c r="F14" t="s">
        <v>4140</v>
      </c>
      <c r="G14" t="s">
        <v>1124</v>
      </c>
      <c r="H14">
        <v>28</v>
      </c>
      <c r="I14" t="s">
        <v>1202</v>
      </c>
    </row>
    <row r="15" spans="1:11" x14ac:dyDescent="0.2">
      <c r="A15">
        <v>16</v>
      </c>
      <c r="B15">
        <v>1838</v>
      </c>
      <c r="C15" t="s">
        <v>1211</v>
      </c>
      <c r="D15" t="s">
        <v>1212</v>
      </c>
      <c r="E15" t="s">
        <v>4175</v>
      </c>
      <c r="F15" t="s">
        <v>1213</v>
      </c>
      <c r="I15" t="s">
        <v>1214</v>
      </c>
    </row>
    <row r="16" spans="1:11" x14ac:dyDescent="0.2">
      <c r="A16">
        <v>11</v>
      </c>
      <c r="B16">
        <v>1838</v>
      </c>
      <c r="C16" t="s">
        <v>1215</v>
      </c>
      <c r="D16" t="s">
        <v>1216</v>
      </c>
      <c r="E16" t="s">
        <v>3853</v>
      </c>
      <c r="F16" t="s">
        <v>1217</v>
      </c>
      <c r="I16" t="s">
        <v>1218</v>
      </c>
    </row>
    <row r="17" spans="1:9" x14ac:dyDescent="0.2">
      <c r="A17">
        <v>12</v>
      </c>
      <c r="B17">
        <v>1838</v>
      </c>
      <c r="C17" t="s">
        <v>1215</v>
      </c>
      <c r="D17" t="s">
        <v>1216</v>
      </c>
      <c r="E17" t="s">
        <v>3853</v>
      </c>
      <c r="F17" t="s">
        <v>1219</v>
      </c>
      <c r="I17" t="s">
        <v>1202</v>
      </c>
    </row>
    <row r="18" spans="1:9" x14ac:dyDescent="0.2">
      <c r="A18">
        <v>13</v>
      </c>
      <c r="B18">
        <v>1838</v>
      </c>
      <c r="C18" t="s">
        <v>1220</v>
      </c>
      <c r="D18" t="s">
        <v>1221</v>
      </c>
      <c r="E18" t="s">
        <v>1222</v>
      </c>
      <c r="F18" t="s">
        <v>1223</v>
      </c>
      <c r="H18">
        <v>27</v>
      </c>
      <c r="I18" t="s">
        <v>1224</v>
      </c>
    </row>
    <row r="19" spans="1:9" x14ac:dyDescent="0.2">
      <c r="A19">
        <v>15</v>
      </c>
      <c r="B19">
        <v>1838</v>
      </c>
      <c r="C19" t="s">
        <v>1225</v>
      </c>
      <c r="D19" t="s">
        <v>1226</v>
      </c>
      <c r="E19" t="s">
        <v>3859</v>
      </c>
      <c r="F19" t="s">
        <v>1227</v>
      </c>
      <c r="I19" t="s">
        <v>1228</v>
      </c>
    </row>
    <row r="20" spans="1:9" x14ac:dyDescent="0.2">
      <c r="A20">
        <v>24</v>
      </c>
      <c r="B20">
        <v>1839</v>
      </c>
      <c r="C20" t="s">
        <v>1229</v>
      </c>
      <c r="D20" t="s">
        <v>1230</v>
      </c>
      <c r="E20" t="s">
        <v>1034</v>
      </c>
      <c r="F20" t="s">
        <v>1231</v>
      </c>
      <c r="H20">
        <v>21</v>
      </c>
      <c r="I20" t="s">
        <v>1232</v>
      </c>
    </row>
    <row r="21" spans="1:9" x14ac:dyDescent="0.2">
      <c r="A21">
        <v>28</v>
      </c>
      <c r="B21">
        <v>1839</v>
      </c>
      <c r="C21" t="s">
        <v>1233</v>
      </c>
      <c r="D21" t="s">
        <v>1234</v>
      </c>
      <c r="E21" t="s">
        <v>1235</v>
      </c>
      <c r="F21" t="s">
        <v>1236</v>
      </c>
      <c r="H21">
        <v>39</v>
      </c>
      <c r="I21" t="s">
        <v>1237</v>
      </c>
    </row>
    <row r="22" spans="1:9" x14ac:dyDescent="0.2">
      <c r="A22">
        <v>25</v>
      </c>
      <c r="B22">
        <v>1839</v>
      </c>
      <c r="C22" t="s">
        <v>1238</v>
      </c>
      <c r="D22" t="s">
        <v>1179</v>
      </c>
      <c r="E22" t="s">
        <v>3886</v>
      </c>
      <c r="F22" t="s">
        <v>1239</v>
      </c>
      <c r="H22">
        <v>18</v>
      </c>
      <c r="I22" t="s">
        <v>1240</v>
      </c>
    </row>
    <row r="23" spans="1:9" x14ac:dyDescent="0.2">
      <c r="A23">
        <v>19</v>
      </c>
      <c r="B23">
        <v>1839</v>
      </c>
      <c r="C23" t="s">
        <v>1241</v>
      </c>
      <c r="D23" t="s">
        <v>1216</v>
      </c>
      <c r="E23" t="s">
        <v>1242</v>
      </c>
      <c r="F23" t="s">
        <v>1243</v>
      </c>
      <c r="H23">
        <v>22</v>
      </c>
      <c r="I23" t="s">
        <v>1244</v>
      </c>
    </row>
    <row r="24" spans="1:9" x14ac:dyDescent="0.2">
      <c r="A24">
        <v>27</v>
      </c>
      <c r="B24">
        <v>1839</v>
      </c>
      <c r="C24" t="s">
        <v>1245</v>
      </c>
      <c r="D24" t="s">
        <v>773</v>
      </c>
      <c r="E24" t="s">
        <v>773</v>
      </c>
      <c r="F24" t="s">
        <v>1246</v>
      </c>
      <c r="H24">
        <v>27</v>
      </c>
      <c r="I24" t="s">
        <v>1247</v>
      </c>
    </row>
    <row r="25" spans="1:9" x14ac:dyDescent="0.2">
      <c r="A25">
        <v>29</v>
      </c>
      <c r="B25">
        <v>1839</v>
      </c>
      <c r="C25" t="s">
        <v>1248</v>
      </c>
      <c r="D25" t="s">
        <v>1179</v>
      </c>
      <c r="E25" t="s">
        <v>3886</v>
      </c>
      <c r="F25" t="s">
        <v>1249</v>
      </c>
      <c r="I25" t="s">
        <v>1250</v>
      </c>
    </row>
    <row r="26" spans="1:9" x14ac:dyDescent="0.2">
      <c r="A26">
        <v>22</v>
      </c>
      <c r="B26">
        <v>1839</v>
      </c>
      <c r="C26" t="s">
        <v>1251</v>
      </c>
      <c r="D26" t="s">
        <v>1190</v>
      </c>
      <c r="E26" t="s">
        <v>3934</v>
      </c>
      <c r="F26" t="s">
        <v>4415</v>
      </c>
      <c r="H26">
        <v>22</v>
      </c>
      <c r="I26" t="s">
        <v>4416</v>
      </c>
    </row>
    <row r="27" spans="1:9" x14ac:dyDescent="0.2">
      <c r="A27">
        <v>20</v>
      </c>
      <c r="B27">
        <v>1839</v>
      </c>
      <c r="C27" t="s">
        <v>4417</v>
      </c>
      <c r="D27" t="s">
        <v>4418</v>
      </c>
      <c r="E27" t="s">
        <v>3890</v>
      </c>
      <c r="F27" t="s">
        <v>4419</v>
      </c>
      <c r="I27" t="s">
        <v>4420</v>
      </c>
    </row>
    <row r="28" spans="1:9" x14ac:dyDescent="0.2">
      <c r="A28">
        <v>23</v>
      </c>
      <c r="B28">
        <v>1839</v>
      </c>
      <c r="C28" t="s">
        <v>4421</v>
      </c>
      <c r="D28" t="s">
        <v>1199</v>
      </c>
      <c r="E28" t="s">
        <v>1200</v>
      </c>
      <c r="F28" t="s">
        <v>4422</v>
      </c>
      <c r="I28" t="s">
        <v>4423</v>
      </c>
    </row>
    <row r="29" spans="1:9" x14ac:dyDescent="0.2">
      <c r="A29">
        <v>21</v>
      </c>
      <c r="B29">
        <v>1839</v>
      </c>
      <c r="C29" t="s">
        <v>4424</v>
      </c>
      <c r="D29" t="s">
        <v>1230</v>
      </c>
      <c r="E29" t="s">
        <v>1034</v>
      </c>
      <c r="F29" t="s">
        <v>4425</v>
      </c>
      <c r="H29">
        <v>40</v>
      </c>
      <c r="I29" t="s">
        <v>4426</v>
      </c>
    </row>
    <row r="30" spans="1:9" x14ac:dyDescent="0.2">
      <c r="A30">
        <v>26</v>
      </c>
      <c r="B30">
        <v>1839</v>
      </c>
      <c r="C30" t="s">
        <v>4427</v>
      </c>
      <c r="D30" t="s">
        <v>4428</v>
      </c>
      <c r="E30" t="s">
        <v>3875</v>
      </c>
      <c r="F30" t="s">
        <v>4429</v>
      </c>
      <c r="H30">
        <v>26</v>
      </c>
      <c r="I30" t="s">
        <v>4430</v>
      </c>
    </row>
    <row r="31" spans="1:9" x14ac:dyDescent="0.2">
      <c r="A31">
        <v>38</v>
      </c>
      <c r="B31">
        <v>1840</v>
      </c>
      <c r="C31" t="s">
        <v>4431</v>
      </c>
      <c r="D31" t="s">
        <v>1179</v>
      </c>
      <c r="E31" t="s">
        <v>3886</v>
      </c>
      <c r="F31" t="s">
        <v>4432</v>
      </c>
      <c r="H31">
        <v>23</v>
      </c>
      <c r="I31" t="s">
        <v>4433</v>
      </c>
    </row>
    <row r="32" spans="1:9" x14ac:dyDescent="0.2">
      <c r="A32">
        <v>33</v>
      </c>
      <c r="B32">
        <v>1840</v>
      </c>
      <c r="C32" t="s">
        <v>4434</v>
      </c>
      <c r="D32" t="s">
        <v>1210</v>
      </c>
      <c r="E32" t="s">
        <v>791</v>
      </c>
      <c r="F32" t="s">
        <v>4435</v>
      </c>
      <c r="H32">
        <v>29</v>
      </c>
      <c r="I32" t="s">
        <v>4436</v>
      </c>
    </row>
    <row r="33" spans="1:9" x14ac:dyDescent="0.2">
      <c r="A33">
        <v>34</v>
      </c>
      <c r="B33">
        <v>1840</v>
      </c>
      <c r="C33" t="s">
        <v>4434</v>
      </c>
      <c r="D33" t="s">
        <v>1210</v>
      </c>
      <c r="E33" t="s">
        <v>791</v>
      </c>
      <c r="F33" t="s">
        <v>4437</v>
      </c>
      <c r="H33">
        <v>39</v>
      </c>
      <c r="I33" t="s">
        <v>4436</v>
      </c>
    </row>
    <row r="34" spans="1:9" x14ac:dyDescent="0.2">
      <c r="A34">
        <v>35</v>
      </c>
      <c r="B34">
        <v>1840</v>
      </c>
      <c r="C34" t="s">
        <v>4434</v>
      </c>
      <c r="D34" t="s">
        <v>1186</v>
      </c>
      <c r="E34" t="s">
        <v>3881</v>
      </c>
      <c r="F34" t="s">
        <v>4438</v>
      </c>
      <c r="H34">
        <v>28</v>
      </c>
      <c r="I34" t="s">
        <v>4439</v>
      </c>
    </row>
    <row r="35" spans="1:9" x14ac:dyDescent="0.2">
      <c r="A35">
        <v>-36</v>
      </c>
      <c r="B35">
        <v>1840</v>
      </c>
      <c r="C35" t="s">
        <v>4440</v>
      </c>
      <c r="D35" t="s">
        <v>4441</v>
      </c>
      <c r="E35" t="s">
        <v>3957</v>
      </c>
      <c r="F35" t="s">
        <v>4442</v>
      </c>
      <c r="H35">
        <v>23</v>
      </c>
      <c r="I35" t="s">
        <v>4443</v>
      </c>
    </row>
    <row r="36" spans="1:9" x14ac:dyDescent="0.2">
      <c r="A36">
        <v>36</v>
      </c>
      <c r="B36">
        <v>1840</v>
      </c>
      <c r="C36" t="s">
        <v>4440</v>
      </c>
      <c r="D36" t="s">
        <v>4441</v>
      </c>
      <c r="E36" t="s">
        <v>3957</v>
      </c>
      <c r="F36" t="s">
        <v>4444</v>
      </c>
      <c r="H36">
        <v>36</v>
      </c>
      <c r="I36" t="s">
        <v>4443</v>
      </c>
    </row>
    <row r="37" spans="1:9" x14ac:dyDescent="0.2">
      <c r="A37">
        <v>37</v>
      </c>
      <c r="B37">
        <v>1840</v>
      </c>
      <c r="C37" t="s">
        <v>4445</v>
      </c>
      <c r="D37" t="s">
        <v>4446</v>
      </c>
      <c r="E37" t="s">
        <v>4447</v>
      </c>
      <c r="F37" t="s">
        <v>4448</v>
      </c>
      <c r="H37">
        <v>47</v>
      </c>
      <c r="I37" t="s">
        <v>4449</v>
      </c>
    </row>
    <row r="38" spans="1:9" x14ac:dyDescent="0.2">
      <c r="A38">
        <v>39</v>
      </c>
      <c r="B38">
        <v>1840</v>
      </c>
      <c r="C38" t="s">
        <v>4450</v>
      </c>
      <c r="D38" t="s">
        <v>1199</v>
      </c>
      <c r="E38" t="s">
        <v>1200</v>
      </c>
      <c r="F38" t="s">
        <v>4451</v>
      </c>
      <c r="H38">
        <v>40</v>
      </c>
      <c r="I38" t="s">
        <v>1250</v>
      </c>
    </row>
    <row r="39" spans="1:9" x14ac:dyDescent="0.2">
      <c r="A39">
        <v>32</v>
      </c>
      <c r="B39">
        <v>1840</v>
      </c>
      <c r="C39" t="s">
        <v>4452</v>
      </c>
      <c r="D39" t="s">
        <v>4453</v>
      </c>
      <c r="E39" t="s">
        <v>4454</v>
      </c>
      <c r="F39" t="s">
        <v>4455</v>
      </c>
      <c r="H39">
        <v>34</v>
      </c>
      <c r="I39" t="s">
        <v>4456</v>
      </c>
    </row>
    <row r="40" spans="1:9" x14ac:dyDescent="0.2">
      <c r="A40">
        <v>43</v>
      </c>
      <c r="B40">
        <v>1841</v>
      </c>
      <c r="C40" t="s">
        <v>4457</v>
      </c>
      <c r="D40" t="s">
        <v>4458</v>
      </c>
      <c r="E40" t="s">
        <v>3884</v>
      </c>
      <c r="F40" t="s">
        <v>4459</v>
      </c>
      <c r="H40">
        <v>25</v>
      </c>
      <c r="I40" t="s">
        <v>4460</v>
      </c>
    </row>
    <row r="41" spans="1:9" x14ac:dyDescent="0.2">
      <c r="A41">
        <v>44</v>
      </c>
      <c r="B41">
        <v>1841</v>
      </c>
      <c r="C41" t="s">
        <v>4457</v>
      </c>
      <c r="D41" t="s">
        <v>1210</v>
      </c>
      <c r="E41" t="s">
        <v>791</v>
      </c>
      <c r="F41" t="s">
        <v>4461</v>
      </c>
      <c r="H41">
        <v>22</v>
      </c>
      <c r="I41" t="s">
        <v>4462</v>
      </c>
    </row>
    <row r="42" spans="1:9" x14ac:dyDescent="0.2">
      <c r="A42">
        <v>-47</v>
      </c>
      <c r="B42">
        <v>1841</v>
      </c>
      <c r="C42" t="s">
        <v>4463</v>
      </c>
      <c r="D42" t="s">
        <v>1186</v>
      </c>
      <c r="E42" t="s">
        <v>3881</v>
      </c>
      <c r="F42" t="s">
        <v>4464</v>
      </c>
      <c r="H42">
        <v>22</v>
      </c>
      <c r="I42" t="s">
        <v>4465</v>
      </c>
    </row>
    <row r="43" spans="1:9" x14ac:dyDescent="0.2">
      <c r="A43">
        <v>46</v>
      </c>
      <c r="B43">
        <v>1841</v>
      </c>
      <c r="C43" t="s">
        <v>4463</v>
      </c>
      <c r="D43" t="s">
        <v>1186</v>
      </c>
      <c r="E43" t="s">
        <v>3881</v>
      </c>
      <c r="F43" t="s">
        <v>4466</v>
      </c>
      <c r="H43">
        <v>24</v>
      </c>
      <c r="I43" t="s">
        <v>4465</v>
      </c>
    </row>
    <row r="44" spans="1:9" x14ac:dyDescent="0.2">
      <c r="A44">
        <v>47</v>
      </c>
      <c r="B44">
        <v>1841</v>
      </c>
      <c r="C44" t="s">
        <v>4463</v>
      </c>
      <c r="D44" t="s">
        <v>1186</v>
      </c>
      <c r="E44" t="s">
        <v>3881</v>
      </c>
      <c r="F44" t="s">
        <v>4467</v>
      </c>
      <c r="H44">
        <v>19</v>
      </c>
      <c r="I44" t="s">
        <v>4465</v>
      </c>
    </row>
    <row r="45" spans="1:9" x14ac:dyDescent="0.2">
      <c r="A45">
        <v>48</v>
      </c>
      <c r="B45">
        <v>1841</v>
      </c>
      <c r="C45" t="s">
        <v>4468</v>
      </c>
      <c r="D45" t="s">
        <v>1199</v>
      </c>
      <c r="E45" t="s">
        <v>1200</v>
      </c>
      <c r="F45" t="s">
        <v>4469</v>
      </c>
      <c r="H45">
        <v>20</v>
      </c>
      <c r="I45" t="s">
        <v>4470</v>
      </c>
    </row>
    <row r="46" spans="1:9" x14ac:dyDescent="0.2">
      <c r="A46">
        <v>49</v>
      </c>
      <c r="B46">
        <v>1841</v>
      </c>
      <c r="C46" t="s">
        <v>4471</v>
      </c>
      <c r="D46" t="s">
        <v>1179</v>
      </c>
      <c r="E46" t="s">
        <v>3886</v>
      </c>
      <c r="F46" t="s">
        <v>4472</v>
      </c>
      <c r="I46" t="s">
        <v>1319</v>
      </c>
    </row>
    <row r="47" spans="1:9" x14ac:dyDescent="0.2">
      <c r="A47">
        <v>42</v>
      </c>
      <c r="B47">
        <v>1841</v>
      </c>
      <c r="C47" t="s">
        <v>1320</v>
      </c>
      <c r="D47" t="s">
        <v>1212</v>
      </c>
      <c r="E47" t="s">
        <v>776</v>
      </c>
      <c r="F47" t="s">
        <v>1321</v>
      </c>
      <c r="I47" t="s">
        <v>1250</v>
      </c>
    </row>
    <row r="48" spans="1:9" x14ac:dyDescent="0.2">
      <c r="A48">
        <v>50</v>
      </c>
      <c r="B48">
        <v>1841</v>
      </c>
      <c r="C48" t="s">
        <v>1322</v>
      </c>
      <c r="D48" t="s">
        <v>1179</v>
      </c>
      <c r="E48" t="s">
        <v>3886</v>
      </c>
      <c r="F48" t="s">
        <v>1323</v>
      </c>
      <c r="I48" t="s">
        <v>1324</v>
      </c>
    </row>
    <row r="49" spans="1:9" x14ac:dyDescent="0.2">
      <c r="A49">
        <v>45</v>
      </c>
      <c r="B49">
        <v>1841</v>
      </c>
      <c r="C49" t="s">
        <v>1325</v>
      </c>
      <c r="D49" t="s">
        <v>1326</v>
      </c>
      <c r="E49" t="s">
        <v>3954</v>
      </c>
      <c r="F49" t="s">
        <v>1327</v>
      </c>
      <c r="H49">
        <v>18</v>
      </c>
      <c r="I49" t="s">
        <v>1328</v>
      </c>
    </row>
    <row r="50" spans="1:9" x14ac:dyDescent="0.2">
      <c r="A50">
        <v>54</v>
      </c>
      <c r="B50">
        <v>1842</v>
      </c>
      <c r="C50" t="s">
        <v>1329</v>
      </c>
      <c r="D50" t="s">
        <v>4458</v>
      </c>
      <c r="E50" t="s">
        <v>3884</v>
      </c>
      <c r="F50" t="s">
        <v>1330</v>
      </c>
      <c r="H50">
        <v>24</v>
      </c>
      <c r="I50" t="s">
        <v>1331</v>
      </c>
    </row>
    <row r="51" spans="1:9" x14ac:dyDescent="0.2">
      <c r="A51">
        <v>55</v>
      </c>
      <c r="B51">
        <v>1842</v>
      </c>
      <c r="C51" t="s">
        <v>1329</v>
      </c>
      <c r="D51" t="s">
        <v>1210</v>
      </c>
      <c r="E51" t="s">
        <v>791</v>
      </c>
      <c r="F51" t="s">
        <v>1332</v>
      </c>
      <c r="H51">
        <v>17</v>
      </c>
      <c r="I51" t="s">
        <v>1333</v>
      </c>
    </row>
    <row r="52" spans="1:9" x14ac:dyDescent="0.2">
      <c r="A52">
        <v>61</v>
      </c>
      <c r="B52">
        <v>1842</v>
      </c>
      <c r="C52" t="s">
        <v>1334</v>
      </c>
      <c r="D52" t="s">
        <v>1221</v>
      </c>
      <c r="E52" t="s">
        <v>1222</v>
      </c>
      <c r="F52" t="s">
        <v>1335</v>
      </c>
      <c r="H52">
        <v>32</v>
      </c>
      <c r="I52" t="s">
        <v>1250</v>
      </c>
    </row>
    <row r="53" spans="1:9" x14ac:dyDescent="0.2">
      <c r="A53">
        <v>59</v>
      </c>
      <c r="B53">
        <v>1842</v>
      </c>
      <c r="C53" t="s">
        <v>1336</v>
      </c>
      <c r="D53" t="s">
        <v>1179</v>
      </c>
      <c r="E53" t="s">
        <v>3886</v>
      </c>
      <c r="F53" t="s">
        <v>1337</v>
      </c>
      <c r="I53" t="s">
        <v>1338</v>
      </c>
    </row>
    <row r="54" spans="1:9" x14ac:dyDescent="0.2">
      <c r="A54">
        <v>57</v>
      </c>
      <c r="B54">
        <v>1842</v>
      </c>
      <c r="C54" t="s">
        <v>1339</v>
      </c>
      <c r="D54" t="s">
        <v>1186</v>
      </c>
      <c r="E54" t="s">
        <v>3881</v>
      </c>
      <c r="F54" t="s">
        <v>1340</v>
      </c>
      <c r="H54">
        <v>23</v>
      </c>
      <c r="I54" t="s">
        <v>1341</v>
      </c>
    </row>
    <row r="55" spans="1:9" x14ac:dyDescent="0.2">
      <c r="A55">
        <v>56</v>
      </c>
      <c r="B55">
        <v>1842</v>
      </c>
      <c r="C55" t="s">
        <v>1339</v>
      </c>
      <c r="D55" t="s">
        <v>1186</v>
      </c>
      <c r="E55" t="s">
        <v>3881</v>
      </c>
      <c r="F55" t="s">
        <v>1342</v>
      </c>
      <c r="H55">
        <v>60</v>
      </c>
      <c r="I55" t="s">
        <v>1343</v>
      </c>
    </row>
    <row r="56" spans="1:9" x14ac:dyDescent="0.2">
      <c r="A56">
        <v>53</v>
      </c>
      <c r="B56">
        <v>1842</v>
      </c>
      <c r="C56" t="s">
        <v>1344</v>
      </c>
      <c r="D56" t="s">
        <v>4428</v>
      </c>
      <c r="E56" t="s">
        <v>3875</v>
      </c>
      <c r="F56" t="s">
        <v>1345</v>
      </c>
      <c r="H56">
        <v>24</v>
      </c>
      <c r="I56" t="s">
        <v>1346</v>
      </c>
    </row>
    <row r="57" spans="1:9" x14ac:dyDescent="0.2">
      <c r="A57">
        <v>58</v>
      </c>
      <c r="B57">
        <v>1842</v>
      </c>
      <c r="C57" t="s">
        <v>1347</v>
      </c>
      <c r="D57" t="s">
        <v>1179</v>
      </c>
      <c r="E57" t="s">
        <v>3886</v>
      </c>
      <c r="F57" t="s">
        <v>1348</v>
      </c>
      <c r="I57" t="s">
        <v>1202</v>
      </c>
    </row>
    <row r="58" spans="1:9" x14ac:dyDescent="0.2">
      <c r="A58">
        <v>60</v>
      </c>
      <c r="B58">
        <v>1842</v>
      </c>
      <c r="C58" t="s">
        <v>1349</v>
      </c>
      <c r="D58" t="s">
        <v>1350</v>
      </c>
      <c r="E58" t="s">
        <v>1351</v>
      </c>
      <c r="F58" t="s">
        <v>1352</v>
      </c>
      <c r="H58">
        <v>28</v>
      </c>
      <c r="I58" t="s">
        <v>870</v>
      </c>
    </row>
    <row r="59" spans="1:9" x14ac:dyDescent="0.2">
      <c r="A59">
        <v>73</v>
      </c>
      <c r="B59">
        <v>1843</v>
      </c>
      <c r="C59" t="s">
        <v>1353</v>
      </c>
      <c r="D59" t="s">
        <v>1326</v>
      </c>
      <c r="E59" t="s">
        <v>3954</v>
      </c>
      <c r="F59" t="s">
        <v>1354</v>
      </c>
      <c r="H59">
        <v>58</v>
      </c>
      <c r="I59" t="s">
        <v>1355</v>
      </c>
    </row>
    <row r="60" spans="1:9" x14ac:dyDescent="0.2">
      <c r="A60">
        <v>71</v>
      </c>
      <c r="B60">
        <v>1843</v>
      </c>
      <c r="C60" t="s">
        <v>1356</v>
      </c>
      <c r="D60" t="s">
        <v>1357</v>
      </c>
      <c r="E60" t="s">
        <v>4147</v>
      </c>
      <c r="F60" t="s">
        <v>1358</v>
      </c>
      <c r="G60" t="s">
        <v>1124</v>
      </c>
      <c r="H60">
        <v>24</v>
      </c>
      <c r="I60" t="s">
        <v>1037</v>
      </c>
    </row>
    <row r="61" spans="1:9" x14ac:dyDescent="0.2">
      <c r="A61">
        <v>69</v>
      </c>
      <c r="B61">
        <v>1843</v>
      </c>
      <c r="C61" t="s">
        <v>1359</v>
      </c>
      <c r="D61" t="s">
        <v>1221</v>
      </c>
      <c r="E61" t="s">
        <v>1222</v>
      </c>
      <c r="F61" t="s">
        <v>1360</v>
      </c>
      <c r="H61">
        <v>22</v>
      </c>
      <c r="I61" t="s">
        <v>1250</v>
      </c>
    </row>
    <row r="62" spans="1:9" x14ac:dyDescent="0.2">
      <c r="A62">
        <v>70</v>
      </c>
      <c r="B62">
        <v>1843</v>
      </c>
      <c r="C62" t="s">
        <v>1359</v>
      </c>
      <c r="D62" t="s">
        <v>1221</v>
      </c>
      <c r="E62" t="s">
        <v>1222</v>
      </c>
      <c r="F62" t="s">
        <v>4144</v>
      </c>
      <c r="G62" t="s">
        <v>1124</v>
      </c>
      <c r="H62">
        <v>38</v>
      </c>
      <c r="I62" t="s">
        <v>1361</v>
      </c>
    </row>
    <row r="63" spans="1:9" x14ac:dyDescent="0.2">
      <c r="A63">
        <v>64</v>
      </c>
      <c r="B63">
        <v>1843</v>
      </c>
      <c r="C63" t="s">
        <v>1362</v>
      </c>
      <c r="D63" t="s">
        <v>1363</v>
      </c>
      <c r="E63" t="s">
        <v>3868</v>
      </c>
      <c r="F63" t="s">
        <v>1364</v>
      </c>
      <c r="H63">
        <v>28</v>
      </c>
      <c r="I63" t="s">
        <v>1365</v>
      </c>
    </row>
    <row r="64" spans="1:9" x14ac:dyDescent="0.2">
      <c r="A64">
        <v>68</v>
      </c>
      <c r="B64">
        <v>1843</v>
      </c>
      <c r="C64" t="s">
        <v>1366</v>
      </c>
      <c r="D64" t="s">
        <v>1367</v>
      </c>
      <c r="E64" t="s">
        <v>834</v>
      </c>
      <c r="F64" t="s">
        <v>1368</v>
      </c>
      <c r="I64" t="s">
        <v>1369</v>
      </c>
    </row>
    <row r="65" spans="1:9" x14ac:dyDescent="0.2">
      <c r="A65">
        <v>72</v>
      </c>
      <c r="B65">
        <v>1843</v>
      </c>
      <c r="C65" t="s">
        <v>1370</v>
      </c>
      <c r="D65" t="s">
        <v>1210</v>
      </c>
      <c r="E65" t="s">
        <v>791</v>
      </c>
      <c r="F65" t="s">
        <v>1371</v>
      </c>
      <c r="H65">
        <v>26</v>
      </c>
      <c r="I65" t="s">
        <v>1372</v>
      </c>
    </row>
    <row r="66" spans="1:9" x14ac:dyDescent="0.2">
      <c r="A66">
        <v>67</v>
      </c>
      <c r="B66">
        <v>1843</v>
      </c>
      <c r="C66" t="s">
        <v>1373</v>
      </c>
      <c r="D66" t="s">
        <v>1374</v>
      </c>
      <c r="E66" t="s">
        <v>809</v>
      </c>
      <c r="F66" t="s">
        <v>1375</v>
      </c>
      <c r="H66">
        <v>33</v>
      </c>
      <c r="I66" t="s">
        <v>1376</v>
      </c>
    </row>
    <row r="67" spans="1:9" x14ac:dyDescent="0.2">
      <c r="A67">
        <v>66</v>
      </c>
      <c r="B67">
        <v>1843</v>
      </c>
      <c r="C67" t="s">
        <v>1373</v>
      </c>
      <c r="D67" t="s">
        <v>1374</v>
      </c>
      <c r="E67" t="s">
        <v>809</v>
      </c>
      <c r="F67" t="s">
        <v>1377</v>
      </c>
      <c r="H67">
        <v>24</v>
      </c>
      <c r="I67" t="s">
        <v>1376</v>
      </c>
    </row>
    <row r="68" spans="1:9" x14ac:dyDescent="0.2">
      <c r="A68">
        <v>65</v>
      </c>
      <c r="B68">
        <v>1843</v>
      </c>
      <c r="C68" t="s">
        <v>1373</v>
      </c>
      <c r="D68" t="s">
        <v>1374</v>
      </c>
      <c r="E68" t="s">
        <v>809</v>
      </c>
      <c r="F68" t="s">
        <v>1378</v>
      </c>
      <c r="H68">
        <v>24</v>
      </c>
      <c r="I68" t="s">
        <v>1376</v>
      </c>
    </row>
    <row r="69" spans="1:9" x14ac:dyDescent="0.2">
      <c r="A69">
        <v>81</v>
      </c>
      <c r="B69">
        <v>1844</v>
      </c>
      <c r="C69" t="s">
        <v>1379</v>
      </c>
      <c r="D69" t="s">
        <v>1363</v>
      </c>
      <c r="E69" t="s">
        <v>3868</v>
      </c>
      <c r="F69" t="s">
        <v>4150</v>
      </c>
      <c r="G69" t="s">
        <v>1124</v>
      </c>
      <c r="H69">
        <v>31</v>
      </c>
      <c r="I69" t="s">
        <v>1361</v>
      </c>
    </row>
    <row r="70" spans="1:9" x14ac:dyDescent="0.2">
      <c r="A70">
        <v>86</v>
      </c>
      <c r="B70">
        <v>1844</v>
      </c>
      <c r="C70" t="s">
        <v>1380</v>
      </c>
      <c r="D70" t="s">
        <v>1234</v>
      </c>
      <c r="E70" t="s">
        <v>4159</v>
      </c>
      <c r="F70" t="s">
        <v>1381</v>
      </c>
      <c r="H70">
        <v>52</v>
      </c>
      <c r="I70" t="s">
        <v>1250</v>
      </c>
    </row>
    <row r="71" spans="1:9" x14ac:dyDescent="0.2">
      <c r="A71">
        <v>79</v>
      </c>
      <c r="B71">
        <v>1844</v>
      </c>
      <c r="C71" t="s">
        <v>1382</v>
      </c>
      <c r="D71" t="s">
        <v>3900</v>
      </c>
      <c r="E71" t="s">
        <v>1383</v>
      </c>
      <c r="F71" t="s">
        <v>1384</v>
      </c>
      <c r="I71" t="s">
        <v>1385</v>
      </c>
    </row>
    <row r="72" spans="1:9" x14ac:dyDescent="0.2">
      <c r="A72">
        <v>82</v>
      </c>
      <c r="B72">
        <v>1844</v>
      </c>
      <c r="C72" t="s">
        <v>1386</v>
      </c>
      <c r="D72" t="s">
        <v>4428</v>
      </c>
      <c r="E72" t="s">
        <v>3875</v>
      </c>
      <c r="F72" t="s">
        <v>1387</v>
      </c>
      <c r="H72">
        <v>29</v>
      </c>
      <c r="I72" t="s">
        <v>1388</v>
      </c>
    </row>
    <row r="73" spans="1:9" x14ac:dyDescent="0.2">
      <c r="A73">
        <v>83</v>
      </c>
      <c r="B73">
        <v>1844</v>
      </c>
      <c r="C73" t="s">
        <v>1389</v>
      </c>
      <c r="D73" t="s">
        <v>4441</v>
      </c>
      <c r="E73" t="s">
        <v>3957</v>
      </c>
      <c r="F73" t="s">
        <v>1390</v>
      </c>
      <c r="H73">
        <v>22</v>
      </c>
      <c r="I73" t="s">
        <v>1391</v>
      </c>
    </row>
    <row r="74" spans="1:9" x14ac:dyDescent="0.2">
      <c r="A74">
        <v>76</v>
      </c>
      <c r="B74">
        <v>1844</v>
      </c>
      <c r="C74" t="s">
        <v>1392</v>
      </c>
      <c r="D74" t="s">
        <v>1210</v>
      </c>
      <c r="E74" t="s">
        <v>791</v>
      </c>
      <c r="F74" t="s">
        <v>4149</v>
      </c>
      <c r="G74" t="s">
        <v>1124</v>
      </c>
      <c r="H74">
        <v>42</v>
      </c>
      <c r="I74" t="s">
        <v>1037</v>
      </c>
    </row>
    <row r="75" spans="1:9" x14ac:dyDescent="0.2">
      <c r="A75">
        <v>84</v>
      </c>
      <c r="B75">
        <v>1844</v>
      </c>
      <c r="C75" t="s">
        <v>1393</v>
      </c>
      <c r="D75" t="s">
        <v>1210</v>
      </c>
      <c r="E75" t="s">
        <v>791</v>
      </c>
      <c r="F75" t="s">
        <v>1394</v>
      </c>
      <c r="H75">
        <v>35</v>
      </c>
      <c r="I75" t="s">
        <v>1395</v>
      </c>
    </row>
    <row r="76" spans="1:9" x14ac:dyDescent="0.2">
      <c r="A76">
        <v>77</v>
      </c>
      <c r="B76">
        <v>1844</v>
      </c>
      <c r="C76" t="s">
        <v>1396</v>
      </c>
      <c r="D76" t="s">
        <v>1186</v>
      </c>
      <c r="E76" t="s">
        <v>3881</v>
      </c>
      <c r="F76" t="s">
        <v>1397</v>
      </c>
      <c r="H76">
        <v>25</v>
      </c>
      <c r="I76" t="s">
        <v>4439</v>
      </c>
    </row>
    <row r="77" spans="1:9" x14ac:dyDescent="0.2">
      <c r="A77">
        <v>78</v>
      </c>
      <c r="B77">
        <v>1844</v>
      </c>
      <c r="C77" t="s">
        <v>1396</v>
      </c>
      <c r="D77" t="s">
        <v>1221</v>
      </c>
      <c r="E77" t="s">
        <v>1222</v>
      </c>
      <c r="F77" t="s">
        <v>1398</v>
      </c>
      <c r="H77">
        <v>26</v>
      </c>
      <c r="I77" t="s">
        <v>1399</v>
      </c>
    </row>
    <row r="78" spans="1:9" x14ac:dyDescent="0.2">
      <c r="A78">
        <v>85</v>
      </c>
      <c r="B78">
        <v>1844</v>
      </c>
      <c r="C78" t="s">
        <v>1400</v>
      </c>
      <c r="D78" t="s">
        <v>869</v>
      </c>
      <c r="E78" t="s">
        <v>1401</v>
      </c>
      <c r="F78" t="s">
        <v>1402</v>
      </c>
      <c r="H78">
        <v>35</v>
      </c>
      <c r="I78" t="s">
        <v>1250</v>
      </c>
    </row>
    <row r="79" spans="1:9" x14ac:dyDescent="0.2">
      <c r="A79">
        <v>80</v>
      </c>
      <c r="B79">
        <v>1844</v>
      </c>
      <c r="C79" t="s">
        <v>1403</v>
      </c>
      <c r="D79" t="s">
        <v>1179</v>
      </c>
      <c r="E79" t="s">
        <v>3886</v>
      </c>
      <c r="F79" t="s">
        <v>1404</v>
      </c>
      <c r="I79" t="s">
        <v>1250</v>
      </c>
    </row>
    <row r="80" spans="1:9" x14ac:dyDescent="0.2">
      <c r="A80">
        <v>87</v>
      </c>
      <c r="B80">
        <v>1844</v>
      </c>
      <c r="C80" t="s">
        <v>1405</v>
      </c>
      <c r="D80" t="s">
        <v>1186</v>
      </c>
      <c r="E80" t="s">
        <v>3881</v>
      </c>
      <c r="F80" t="s">
        <v>1406</v>
      </c>
      <c r="H80">
        <v>22</v>
      </c>
      <c r="I80" t="s">
        <v>1407</v>
      </c>
    </row>
    <row r="81" spans="1:9" x14ac:dyDescent="0.2">
      <c r="A81">
        <v>88</v>
      </c>
      <c r="B81">
        <v>1844</v>
      </c>
      <c r="C81" t="s">
        <v>1405</v>
      </c>
      <c r="D81" t="s">
        <v>1326</v>
      </c>
      <c r="E81" t="s">
        <v>3954</v>
      </c>
      <c r="F81" t="s">
        <v>1408</v>
      </c>
      <c r="G81" t="s">
        <v>1124</v>
      </c>
      <c r="H81">
        <v>20</v>
      </c>
      <c r="I81" t="s">
        <v>4439</v>
      </c>
    </row>
    <row r="82" spans="1:9" x14ac:dyDescent="0.2">
      <c r="A82">
        <v>104</v>
      </c>
      <c r="B82">
        <v>1845</v>
      </c>
      <c r="C82" t="s">
        <v>1409</v>
      </c>
      <c r="D82" t="s">
        <v>1179</v>
      </c>
      <c r="E82" t="s">
        <v>3886</v>
      </c>
      <c r="F82" t="s">
        <v>1410</v>
      </c>
      <c r="I82" t="s">
        <v>1411</v>
      </c>
    </row>
    <row r="83" spans="1:9" x14ac:dyDescent="0.2">
      <c r="A83">
        <v>91</v>
      </c>
      <c r="B83">
        <v>1845</v>
      </c>
      <c r="C83" t="s">
        <v>1412</v>
      </c>
      <c r="D83" t="s">
        <v>1221</v>
      </c>
      <c r="E83" t="s">
        <v>1222</v>
      </c>
      <c r="F83" t="s">
        <v>1413</v>
      </c>
      <c r="H83">
        <v>20</v>
      </c>
      <c r="I83" t="s">
        <v>1414</v>
      </c>
    </row>
    <row r="84" spans="1:9" x14ac:dyDescent="0.2">
      <c r="A84">
        <v>92</v>
      </c>
      <c r="B84">
        <v>1845</v>
      </c>
      <c r="C84" t="s">
        <v>1412</v>
      </c>
      <c r="D84" t="s">
        <v>1221</v>
      </c>
      <c r="E84" t="s">
        <v>1222</v>
      </c>
      <c r="F84" t="s">
        <v>1415</v>
      </c>
      <c r="H84">
        <v>21</v>
      </c>
      <c r="I84" t="s">
        <v>1416</v>
      </c>
    </row>
    <row r="85" spans="1:9" x14ac:dyDescent="0.2">
      <c r="A85">
        <v>99</v>
      </c>
      <c r="B85">
        <v>1845</v>
      </c>
      <c r="C85" t="s">
        <v>1417</v>
      </c>
      <c r="D85" t="s">
        <v>1210</v>
      </c>
      <c r="E85" t="s">
        <v>791</v>
      </c>
      <c r="F85" t="s">
        <v>1418</v>
      </c>
      <c r="H85">
        <v>39</v>
      </c>
      <c r="I85" t="s">
        <v>1419</v>
      </c>
    </row>
    <row r="86" spans="1:9" x14ac:dyDescent="0.2">
      <c r="A86">
        <v>100</v>
      </c>
      <c r="B86">
        <v>1845</v>
      </c>
      <c r="C86" t="s">
        <v>1420</v>
      </c>
      <c r="D86" t="s">
        <v>1421</v>
      </c>
      <c r="E86" t="s">
        <v>1422</v>
      </c>
      <c r="F86" t="s">
        <v>1423</v>
      </c>
      <c r="H86">
        <v>24</v>
      </c>
      <c r="I86" t="s">
        <v>1424</v>
      </c>
    </row>
    <row r="87" spans="1:9" x14ac:dyDescent="0.2">
      <c r="A87">
        <v>93</v>
      </c>
      <c r="B87">
        <v>1845</v>
      </c>
      <c r="C87" t="s">
        <v>1425</v>
      </c>
      <c r="D87" t="s">
        <v>1426</v>
      </c>
      <c r="E87" t="s">
        <v>3940</v>
      </c>
      <c r="F87" t="s">
        <v>4156</v>
      </c>
      <c r="G87" t="s">
        <v>1124</v>
      </c>
      <c r="H87">
        <v>51</v>
      </c>
      <c r="I87" t="s">
        <v>1427</v>
      </c>
    </row>
    <row r="88" spans="1:9" x14ac:dyDescent="0.2">
      <c r="A88">
        <v>105</v>
      </c>
      <c r="B88">
        <v>1845</v>
      </c>
      <c r="C88" t="s">
        <v>1428</v>
      </c>
      <c r="D88" t="s">
        <v>4441</v>
      </c>
      <c r="E88" t="s">
        <v>3957</v>
      </c>
      <c r="F88" t="s">
        <v>1429</v>
      </c>
      <c r="I88" t="s">
        <v>1430</v>
      </c>
    </row>
    <row r="89" spans="1:9" x14ac:dyDescent="0.2">
      <c r="A89">
        <v>101</v>
      </c>
      <c r="B89">
        <v>1845</v>
      </c>
      <c r="C89" t="s">
        <v>1431</v>
      </c>
      <c r="D89" t="s">
        <v>1226</v>
      </c>
      <c r="E89" t="s">
        <v>3859</v>
      </c>
      <c r="F89" t="s">
        <v>1432</v>
      </c>
      <c r="H89">
        <v>31</v>
      </c>
      <c r="I89" t="s">
        <v>1433</v>
      </c>
    </row>
    <row r="90" spans="1:9" x14ac:dyDescent="0.2">
      <c r="A90">
        <v>96</v>
      </c>
      <c r="B90">
        <v>1845</v>
      </c>
      <c r="C90" t="s">
        <v>1434</v>
      </c>
      <c r="D90" t="s">
        <v>1435</v>
      </c>
      <c r="E90" t="s">
        <v>1436</v>
      </c>
      <c r="F90" t="s">
        <v>1437</v>
      </c>
      <c r="I90" t="s">
        <v>1438</v>
      </c>
    </row>
    <row r="91" spans="1:9" x14ac:dyDescent="0.2">
      <c r="A91">
        <v>102</v>
      </c>
      <c r="B91">
        <v>1845</v>
      </c>
      <c r="C91" t="s">
        <v>1439</v>
      </c>
      <c r="D91" t="s">
        <v>1234</v>
      </c>
      <c r="E91" t="s">
        <v>4159</v>
      </c>
      <c r="F91" t="s">
        <v>4158</v>
      </c>
      <c r="G91" t="s">
        <v>1124</v>
      </c>
      <c r="H91">
        <v>28</v>
      </c>
      <c r="I91" t="s">
        <v>1440</v>
      </c>
    </row>
    <row r="92" spans="1:9" x14ac:dyDescent="0.2">
      <c r="A92">
        <v>97</v>
      </c>
      <c r="B92">
        <v>1845</v>
      </c>
      <c r="C92" t="s">
        <v>1441</v>
      </c>
      <c r="D92" t="s">
        <v>1179</v>
      </c>
      <c r="E92" t="s">
        <v>3886</v>
      </c>
      <c r="F92" t="s">
        <v>1442</v>
      </c>
      <c r="I92" t="s">
        <v>1443</v>
      </c>
    </row>
    <row r="93" spans="1:9" x14ac:dyDescent="0.2">
      <c r="A93">
        <v>94</v>
      </c>
      <c r="B93">
        <v>1845</v>
      </c>
      <c r="C93" t="s">
        <v>1444</v>
      </c>
      <c r="D93" t="s">
        <v>1210</v>
      </c>
      <c r="E93" t="s">
        <v>791</v>
      </c>
      <c r="F93" t="s">
        <v>1445</v>
      </c>
      <c r="H93">
        <v>19</v>
      </c>
      <c r="I93" t="s">
        <v>1202</v>
      </c>
    </row>
    <row r="94" spans="1:9" x14ac:dyDescent="0.2">
      <c r="A94">
        <v>95</v>
      </c>
      <c r="B94">
        <v>1845</v>
      </c>
      <c r="C94" t="s">
        <v>1444</v>
      </c>
      <c r="D94" t="s">
        <v>1426</v>
      </c>
      <c r="E94" t="s">
        <v>3940</v>
      </c>
      <c r="F94" t="s">
        <v>1446</v>
      </c>
      <c r="H94">
        <v>28</v>
      </c>
      <c r="I94" t="s">
        <v>1447</v>
      </c>
    </row>
    <row r="95" spans="1:9" x14ac:dyDescent="0.2">
      <c r="A95">
        <v>-94</v>
      </c>
      <c r="B95">
        <v>1845</v>
      </c>
      <c r="C95" t="s">
        <v>1444</v>
      </c>
      <c r="D95" t="s">
        <v>1210</v>
      </c>
      <c r="E95" t="s">
        <v>791</v>
      </c>
      <c r="F95" t="s">
        <v>1448</v>
      </c>
      <c r="H95">
        <v>17</v>
      </c>
      <c r="I95" t="s">
        <v>1202</v>
      </c>
    </row>
    <row r="96" spans="1:9" x14ac:dyDescent="0.2">
      <c r="A96">
        <v>98</v>
      </c>
      <c r="B96">
        <v>1845</v>
      </c>
      <c r="C96" t="s">
        <v>1449</v>
      </c>
      <c r="D96" t="s">
        <v>1206</v>
      </c>
      <c r="E96" t="s">
        <v>807</v>
      </c>
      <c r="F96" t="s">
        <v>1450</v>
      </c>
      <c r="H96">
        <v>61</v>
      </c>
      <c r="I96" t="s">
        <v>1451</v>
      </c>
    </row>
    <row r="97" spans="1:9" x14ac:dyDescent="0.2">
      <c r="A97">
        <v>103</v>
      </c>
      <c r="B97">
        <v>1845</v>
      </c>
      <c r="C97" t="s">
        <v>1452</v>
      </c>
      <c r="D97" t="s">
        <v>1179</v>
      </c>
      <c r="E97" t="s">
        <v>3886</v>
      </c>
      <c r="F97" t="s">
        <v>1453</v>
      </c>
      <c r="H97">
        <v>22</v>
      </c>
      <c r="I97" t="s">
        <v>1454</v>
      </c>
    </row>
    <row r="98" spans="1:9" x14ac:dyDescent="0.2">
      <c r="A98">
        <v>113</v>
      </c>
      <c r="B98">
        <v>1846</v>
      </c>
      <c r="C98" t="s">
        <v>1455</v>
      </c>
      <c r="D98" t="s">
        <v>1456</v>
      </c>
      <c r="E98" t="s">
        <v>826</v>
      </c>
      <c r="F98" t="s">
        <v>1457</v>
      </c>
      <c r="H98">
        <v>23</v>
      </c>
      <c r="I98" t="s">
        <v>1250</v>
      </c>
    </row>
    <row r="99" spans="1:9" x14ac:dyDescent="0.2">
      <c r="A99">
        <v>109</v>
      </c>
      <c r="B99">
        <v>1846</v>
      </c>
      <c r="C99" t="s">
        <v>1458</v>
      </c>
      <c r="D99" t="s">
        <v>1459</v>
      </c>
      <c r="E99" t="s">
        <v>3952</v>
      </c>
      <c r="F99" t="s">
        <v>1460</v>
      </c>
      <c r="I99" t="s">
        <v>1461</v>
      </c>
    </row>
    <row r="100" spans="1:9" x14ac:dyDescent="0.2">
      <c r="A100">
        <v>108</v>
      </c>
      <c r="B100">
        <v>1846</v>
      </c>
      <c r="C100" t="s">
        <v>1458</v>
      </c>
      <c r="D100" t="s">
        <v>1179</v>
      </c>
      <c r="E100" t="s">
        <v>3886</v>
      </c>
      <c r="F100" t="s">
        <v>4161</v>
      </c>
      <c r="G100" t="s">
        <v>1124</v>
      </c>
      <c r="H100">
        <v>23</v>
      </c>
      <c r="I100" t="s">
        <v>1462</v>
      </c>
    </row>
    <row r="101" spans="1:9" x14ac:dyDescent="0.2">
      <c r="A101">
        <v>115</v>
      </c>
      <c r="B101">
        <v>1846</v>
      </c>
      <c r="C101" t="s">
        <v>1463</v>
      </c>
      <c r="D101" t="s">
        <v>1186</v>
      </c>
      <c r="E101" t="s">
        <v>3881</v>
      </c>
      <c r="F101" t="s">
        <v>1464</v>
      </c>
      <c r="H101">
        <v>23</v>
      </c>
      <c r="I101" t="s">
        <v>1465</v>
      </c>
    </row>
    <row r="102" spans="1:9" x14ac:dyDescent="0.2">
      <c r="A102">
        <v>114</v>
      </c>
      <c r="B102">
        <v>1846</v>
      </c>
      <c r="C102" t="s">
        <v>1466</v>
      </c>
      <c r="D102" t="s">
        <v>1199</v>
      </c>
      <c r="E102" t="s">
        <v>1200</v>
      </c>
      <c r="F102" t="s">
        <v>1467</v>
      </c>
      <c r="I102" t="s">
        <v>1468</v>
      </c>
    </row>
    <row r="103" spans="1:9" x14ac:dyDescent="0.2">
      <c r="A103">
        <v>110</v>
      </c>
      <c r="B103">
        <v>1846</v>
      </c>
      <c r="C103" t="s">
        <v>1469</v>
      </c>
      <c r="D103" t="s">
        <v>1470</v>
      </c>
      <c r="E103" t="s">
        <v>1471</v>
      </c>
      <c r="F103" t="s">
        <v>1472</v>
      </c>
      <c r="H103">
        <v>24</v>
      </c>
      <c r="I103" t="s">
        <v>4439</v>
      </c>
    </row>
    <row r="104" spans="1:9" x14ac:dyDescent="0.2">
      <c r="A104">
        <v>111</v>
      </c>
      <c r="B104">
        <v>1846</v>
      </c>
      <c r="C104" t="s">
        <v>1473</v>
      </c>
      <c r="D104" t="s">
        <v>1435</v>
      </c>
      <c r="E104" t="s">
        <v>1436</v>
      </c>
      <c r="F104" t="s">
        <v>1474</v>
      </c>
      <c r="I104" t="s">
        <v>1250</v>
      </c>
    </row>
    <row r="105" spans="1:9" x14ac:dyDescent="0.2">
      <c r="A105">
        <v>112</v>
      </c>
      <c r="B105">
        <v>1846</v>
      </c>
      <c r="C105" t="s">
        <v>1475</v>
      </c>
      <c r="D105" t="s">
        <v>1179</v>
      </c>
      <c r="E105" t="s">
        <v>3886</v>
      </c>
      <c r="F105" t="s">
        <v>1476</v>
      </c>
      <c r="I105" t="s">
        <v>1202</v>
      </c>
    </row>
    <row r="106" spans="1:9" x14ac:dyDescent="0.2">
      <c r="A106">
        <v>120</v>
      </c>
      <c r="B106">
        <v>1847</v>
      </c>
      <c r="C106" t="s">
        <v>1477</v>
      </c>
      <c r="D106" t="s">
        <v>1374</v>
      </c>
      <c r="E106" t="s">
        <v>809</v>
      </c>
      <c r="F106" t="s">
        <v>1478</v>
      </c>
      <c r="H106">
        <v>22</v>
      </c>
      <c r="I106" t="s">
        <v>1479</v>
      </c>
    </row>
    <row r="107" spans="1:9" x14ac:dyDescent="0.2">
      <c r="A107">
        <v>124</v>
      </c>
      <c r="B107">
        <v>1847</v>
      </c>
      <c r="C107" t="s">
        <v>1480</v>
      </c>
      <c r="D107" t="s">
        <v>1481</v>
      </c>
      <c r="E107" t="s">
        <v>3868</v>
      </c>
      <c r="F107" t="s">
        <v>1482</v>
      </c>
      <c r="G107" t="s">
        <v>1124</v>
      </c>
      <c r="I107" t="s">
        <v>1483</v>
      </c>
    </row>
    <row r="108" spans="1:9" x14ac:dyDescent="0.2">
      <c r="A108">
        <v>123</v>
      </c>
      <c r="B108">
        <v>1847</v>
      </c>
      <c r="C108" t="s">
        <v>1484</v>
      </c>
      <c r="D108" t="s">
        <v>1230</v>
      </c>
      <c r="E108" t="s">
        <v>1034</v>
      </c>
      <c r="F108" t="s">
        <v>1485</v>
      </c>
      <c r="H108">
        <v>43</v>
      </c>
      <c r="I108" t="s">
        <v>1250</v>
      </c>
    </row>
    <row r="109" spans="1:9" x14ac:dyDescent="0.2">
      <c r="A109">
        <v>118</v>
      </c>
      <c r="B109">
        <v>1847</v>
      </c>
      <c r="C109" t="s">
        <v>1486</v>
      </c>
      <c r="D109" t="s">
        <v>1470</v>
      </c>
      <c r="E109" t="s">
        <v>1487</v>
      </c>
      <c r="F109" t="s">
        <v>1488</v>
      </c>
      <c r="H109">
        <v>22</v>
      </c>
      <c r="I109" t="s">
        <v>1489</v>
      </c>
    </row>
    <row r="110" spans="1:9" x14ac:dyDescent="0.2">
      <c r="A110">
        <v>119</v>
      </c>
      <c r="B110">
        <v>1847</v>
      </c>
      <c r="C110" t="s">
        <v>1486</v>
      </c>
      <c r="D110" t="s">
        <v>1470</v>
      </c>
      <c r="E110" t="s">
        <v>1487</v>
      </c>
      <c r="F110" t="s">
        <v>1490</v>
      </c>
      <c r="H110">
        <v>29</v>
      </c>
      <c r="I110" t="s">
        <v>1491</v>
      </c>
    </row>
    <row r="111" spans="1:9" x14ac:dyDescent="0.2">
      <c r="A111">
        <v>121</v>
      </c>
      <c r="B111">
        <v>1847</v>
      </c>
      <c r="C111" t="s">
        <v>1492</v>
      </c>
      <c r="D111" t="s">
        <v>1426</v>
      </c>
      <c r="E111" t="s">
        <v>3850</v>
      </c>
      <c r="F111" t="s">
        <v>3944</v>
      </c>
      <c r="G111" t="s">
        <v>1124</v>
      </c>
      <c r="H111">
        <v>18</v>
      </c>
      <c r="I111" t="s">
        <v>1037</v>
      </c>
    </row>
    <row r="112" spans="1:9" x14ac:dyDescent="0.2">
      <c r="A112">
        <v>122</v>
      </c>
      <c r="B112">
        <v>1847</v>
      </c>
      <c r="C112" t="s">
        <v>1493</v>
      </c>
      <c r="D112" t="s">
        <v>1494</v>
      </c>
      <c r="E112" t="s">
        <v>1495</v>
      </c>
      <c r="F112" t="s">
        <v>1496</v>
      </c>
      <c r="H112">
        <v>42</v>
      </c>
      <c r="I112" t="s">
        <v>1250</v>
      </c>
    </row>
    <row r="113" spans="1:9" x14ac:dyDescent="0.2">
      <c r="A113">
        <v>135</v>
      </c>
      <c r="B113">
        <v>1848</v>
      </c>
      <c r="C113" t="s">
        <v>1497</v>
      </c>
      <c r="D113" t="s">
        <v>1498</v>
      </c>
      <c r="E113" t="s">
        <v>3925</v>
      </c>
      <c r="F113" t="s">
        <v>1499</v>
      </c>
      <c r="H113">
        <v>24</v>
      </c>
      <c r="I113" t="s">
        <v>1500</v>
      </c>
    </row>
    <row r="114" spans="1:9" x14ac:dyDescent="0.2">
      <c r="A114">
        <v>127</v>
      </c>
      <c r="B114">
        <v>1848</v>
      </c>
      <c r="C114" t="s">
        <v>1501</v>
      </c>
      <c r="D114" t="s">
        <v>1186</v>
      </c>
      <c r="E114" t="s">
        <v>3881</v>
      </c>
      <c r="F114" t="s">
        <v>1502</v>
      </c>
      <c r="H114">
        <v>25</v>
      </c>
      <c r="I114" t="s">
        <v>1503</v>
      </c>
    </row>
    <row r="115" spans="1:9" x14ac:dyDescent="0.2">
      <c r="A115">
        <v>128</v>
      </c>
      <c r="B115">
        <v>1848</v>
      </c>
      <c r="C115" t="s">
        <v>1504</v>
      </c>
      <c r="D115" t="s">
        <v>1179</v>
      </c>
      <c r="E115" t="s">
        <v>3886</v>
      </c>
      <c r="F115" t="s">
        <v>1505</v>
      </c>
      <c r="I115" t="s">
        <v>1202</v>
      </c>
    </row>
    <row r="116" spans="1:9" x14ac:dyDescent="0.2">
      <c r="A116">
        <v>133</v>
      </c>
      <c r="B116">
        <v>1848</v>
      </c>
      <c r="C116" t="s">
        <v>1506</v>
      </c>
      <c r="D116" t="s">
        <v>1186</v>
      </c>
      <c r="E116" t="s">
        <v>3881</v>
      </c>
      <c r="F116" t="s">
        <v>1507</v>
      </c>
      <c r="I116" t="s">
        <v>1508</v>
      </c>
    </row>
    <row r="117" spans="1:9" x14ac:dyDescent="0.2">
      <c r="A117">
        <v>131</v>
      </c>
      <c r="B117">
        <v>1848</v>
      </c>
      <c r="C117" t="s">
        <v>1509</v>
      </c>
      <c r="D117" t="s">
        <v>1226</v>
      </c>
      <c r="E117" t="s">
        <v>3859</v>
      </c>
      <c r="F117" t="s">
        <v>1510</v>
      </c>
      <c r="H117">
        <v>42</v>
      </c>
      <c r="I117" t="s">
        <v>1250</v>
      </c>
    </row>
    <row r="118" spans="1:9" x14ac:dyDescent="0.2">
      <c r="A118">
        <v>136</v>
      </c>
      <c r="B118">
        <v>1848</v>
      </c>
      <c r="C118" t="s">
        <v>1511</v>
      </c>
      <c r="D118" t="s">
        <v>4418</v>
      </c>
      <c r="E118" t="s">
        <v>3890</v>
      </c>
      <c r="F118" t="s">
        <v>4164</v>
      </c>
      <c r="G118" t="s">
        <v>1124</v>
      </c>
      <c r="H118">
        <v>38</v>
      </c>
      <c r="I118" t="s">
        <v>1512</v>
      </c>
    </row>
    <row r="119" spans="1:9" x14ac:dyDescent="0.2">
      <c r="A119">
        <v>138</v>
      </c>
      <c r="B119">
        <v>1848</v>
      </c>
      <c r="C119" t="s">
        <v>1513</v>
      </c>
      <c r="D119" t="s">
        <v>1221</v>
      </c>
      <c r="E119" t="s">
        <v>1222</v>
      </c>
      <c r="F119" t="s">
        <v>1514</v>
      </c>
      <c r="H119">
        <v>32</v>
      </c>
      <c r="I119" t="s">
        <v>1250</v>
      </c>
    </row>
    <row r="120" spans="1:9" x14ac:dyDescent="0.2">
      <c r="A120">
        <v>129</v>
      </c>
      <c r="B120">
        <v>1848</v>
      </c>
      <c r="C120" t="s">
        <v>1515</v>
      </c>
      <c r="D120" t="s">
        <v>1179</v>
      </c>
      <c r="E120" t="s">
        <v>3886</v>
      </c>
      <c r="F120" t="s">
        <v>4163</v>
      </c>
      <c r="G120" t="s">
        <v>1124</v>
      </c>
      <c r="H120">
        <v>28</v>
      </c>
      <c r="I120" t="s">
        <v>1516</v>
      </c>
    </row>
    <row r="121" spans="1:9" x14ac:dyDescent="0.2">
      <c r="A121">
        <v>132</v>
      </c>
      <c r="B121">
        <v>1848</v>
      </c>
      <c r="C121" t="s">
        <v>1517</v>
      </c>
      <c r="D121" t="s">
        <v>1326</v>
      </c>
      <c r="E121" t="s">
        <v>3954</v>
      </c>
      <c r="F121" t="s">
        <v>1518</v>
      </c>
      <c r="H121">
        <v>30</v>
      </c>
      <c r="I121" t="s">
        <v>1519</v>
      </c>
    </row>
    <row r="122" spans="1:9" x14ac:dyDescent="0.2">
      <c r="A122">
        <v>134</v>
      </c>
      <c r="B122">
        <v>1848</v>
      </c>
      <c r="C122" t="s">
        <v>1520</v>
      </c>
      <c r="D122" t="s">
        <v>1179</v>
      </c>
      <c r="E122" t="s">
        <v>3886</v>
      </c>
      <c r="F122" t="s">
        <v>1521</v>
      </c>
      <c r="H122">
        <v>45</v>
      </c>
      <c r="I122" t="s">
        <v>1522</v>
      </c>
    </row>
    <row r="123" spans="1:9" x14ac:dyDescent="0.2">
      <c r="A123">
        <v>130</v>
      </c>
      <c r="B123">
        <v>1848</v>
      </c>
      <c r="C123" t="s">
        <v>1523</v>
      </c>
      <c r="D123" t="s">
        <v>773</v>
      </c>
      <c r="E123" t="s">
        <v>773</v>
      </c>
      <c r="F123" t="s">
        <v>1524</v>
      </c>
      <c r="H123">
        <v>27</v>
      </c>
      <c r="I123" t="s">
        <v>1525</v>
      </c>
    </row>
    <row r="124" spans="1:9" x14ac:dyDescent="0.2">
      <c r="A124">
        <v>137</v>
      </c>
      <c r="B124">
        <v>1848</v>
      </c>
      <c r="C124" t="s">
        <v>1526</v>
      </c>
      <c r="D124" t="s">
        <v>1367</v>
      </c>
      <c r="E124" t="s">
        <v>834</v>
      </c>
      <c r="F124" t="s">
        <v>1527</v>
      </c>
      <c r="H124">
        <v>22</v>
      </c>
      <c r="I124" t="s">
        <v>1528</v>
      </c>
    </row>
    <row r="125" spans="1:9" x14ac:dyDescent="0.2">
      <c r="A125">
        <v>141</v>
      </c>
      <c r="B125">
        <v>1849</v>
      </c>
      <c r="C125" t="s">
        <v>1529</v>
      </c>
      <c r="D125" t="s">
        <v>1221</v>
      </c>
      <c r="E125" t="s">
        <v>1222</v>
      </c>
      <c r="F125" t="s">
        <v>1530</v>
      </c>
      <c r="H125">
        <v>24</v>
      </c>
      <c r="I125" t="s">
        <v>1531</v>
      </c>
    </row>
    <row r="126" spans="1:9" x14ac:dyDescent="0.2">
      <c r="A126">
        <v>142</v>
      </c>
      <c r="B126">
        <v>1849</v>
      </c>
      <c r="C126" t="s">
        <v>1529</v>
      </c>
      <c r="D126" t="s">
        <v>1186</v>
      </c>
      <c r="E126" t="s">
        <v>3881</v>
      </c>
      <c r="F126" t="s">
        <v>1532</v>
      </c>
      <c r="H126">
        <v>17</v>
      </c>
      <c r="I126" t="s">
        <v>1533</v>
      </c>
    </row>
    <row r="127" spans="1:9" x14ac:dyDescent="0.2">
      <c r="A127">
        <v>147</v>
      </c>
      <c r="B127">
        <v>1849</v>
      </c>
      <c r="C127" t="s">
        <v>1534</v>
      </c>
      <c r="D127" t="s">
        <v>1535</v>
      </c>
      <c r="E127" t="s">
        <v>3902</v>
      </c>
      <c r="F127" t="s">
        <v>1536</v>
      </c>
      <c r="H127">
        <v>33</v>
      </c>
      <c r="I127" t="s">
        <v>1537</v>
      </c>
    </row>
    <row r="128" spans="1:9" x14ac:dyDescent="0.2">
      <c r="A128">
        <v>152</v>
      </c>
      <c r="B128">
        <v>1849</v>
      </c>
      <c r="C128" t="s">
        <v>1538</v>
      </c>
      <c r="D128" t="s">
        <v>4113</v>
      </c>
      <c r="E128" t="s">
        <v>1539</v>
      </c>
      <c r="F128" t="s">
        <v>4169</v>
      </c>
      <c r="G128" t="s">
        <v>1124</v>
      </c>
      <c r="H128">
        <v>31</v>
      </c>
      <c r="I128" t="s">
        <v>1037</v>
      </c>
    </row>
    <row r="129" spans="1:9" x14ac:dyDescent="0.2">
      <c r="A129">
        <v>148</v>
      </c>
      <c r="B129">
        <v>1849</v>
      </c>
      <c r="C129" t="s">
        <v>1540</v>
      </c>
      <c r="D129" t="s">
        <v>1421</v>
      </c>
      <c r="E129" t="s">
        <v>1422</v>
      </c>
      <c r="F129" t="s">
        <v>1541</v>
      </c>
      <c r="H129">
        <v>18</v>
      </c>
      <c r="I129" t="s">
        <v>1542</v>
      </c>
    </row>
    <row r="130" spans="1:9" x14ac:dyDescent="0.2">
      <c r="A130">
        <v>-156</v>
      </c>
      <c r="B130">
        <v>1849</v>
      </c>
      <c r="C130" t="s">
        <v>1543</v>
      </c>
      <c r="D130" t="s">
        <v>1459</v>
      </c>
      <c r="E130" t="s">
        <v>3952</v>
      </c>
      <c r="F130" t="s">
        <v>4176</v>
      </c>
      <c r="G130" t="s">
        <v>1124</v>
      </c>
      <c r="H130">
        <v>28</v>
      </c>
      <c r="I130" t="s">
        <v>1544</v>
      </c>
    </row>
    <row r="131" spans="1:9" x14ac:dyDescent="0.2">
      <c r="A131">
        <v>156</v>
      </c>
      <c r="B131">
        <v>1849</v>
      </c>
      <c r="C131" t="s">
        <v>1543</v>
      </c>
      <c r="D131" t="s">
        <v>1459</v>
      </c>
      <c r="E131" t="s">
        <v>3952</v>
      </c>
      <c r="F131" t="s">
        <v>1545</v>
      </c>
      <c r="H131">
        <v>28</v>
      </c>
      <c r="I131" t="s">
        <v>1544</v>
      </c>
    </row>
    <row r="132" spans="1:9" x14ac:dyDescent="0.2">
      <c r="A132">
        <v>155</v>
      </c>
      <c r="B132">
        <v>1849</v>
      </c>
      <c r="C132" t="s">
        <v>1546</v>
      </c>
      <c r="D132" t="s">
        <v>1221</v>
      </c>
      <c r="E132" t="s">
        <v>1222</v>
      </c>
      <c r="F132" t="s">
        <v>1547</v>
      </c>
      <c r="I132" t="s">
        <v>1548</v>
      </c>
    </row>
    <row r="133" spans="1:9" x14ac:dyDescent="0.2">
      <c r="A133">
        <v>149</v>
      </c>
      <c r="B133">
        <v>1849</v>
      </c>
      <c r="C133" t="s">
        <v>1549</v>
      </c>
      <c r="D133" t="s">
        <v>3877</v>
      </c>
      <c r="E133" t="s">
        <v>1550</v>
      </c>
      <c r="F133" t="s">
        <v>4167</v>
      </c>
      <c r="G133" t="s">
        <v>1124</v>
      </c>
      <c r="H133">
        <v>18</v>
      </c>
      <c r="I133" t="s">
        <v>1551</v>
      </c>
    </row>
    <row r="134" spans="1:9" x14ac:dyDescent="0.2">
      <c r="A134">
        <v>150</v>
      </c>
      <c r="B134">
        <v>1849</v>
      </c>
      <c r="C134" t="s">
        <v>1552</v>
      </c>
      <c r="D134" t="s">
        <v>1199</v>
      </c>
      <c r="E134" t="s">
        <v>1200</v>
      </c>
      <c r="F134" t="s">
        <v>1553</v>
      </c>
      <c r="H134">
        <v>49</v>
      </c>
      <c r="I134" t="s">
        <v>1554</v>
      </c>
    </row>
    <row r="135" spans="1:9" x14ac:dyDescent="0.2">
      <c r="A135">
        <v>153</v>
      </c>
      <c r="B135">
        <v>1849</v>
      </c>
      <c r="C135" t="s">
        <v>1555</v>
      </c>
      <c r="D135" t="s">
        <v>3900</v>
      </c>
      <c r="E135" t="s">
        <v>4172</v>
      </c>
      <c r="F135" t="s">
        <v>4171</v>
      </c>
      <c r="G135" t="s">
        <v>1124</v>
      </c>
      <c r="H135">
        <v>49</v>
      </c>
      <c r="I135" t="s">
        <v>1037</v>
      </c>
    </row>
    <row r="136" spans="1:9" x14ac:dyDescent="0.2">
      <c r="A136">
        <v>154</v>
      </c>
      <c r="B136">
        <v>1849</v>
      </c>
      <c r="C136" t="s">
        <v>1556</v>
      </c>
      <c r="D136" t="s">
        <v>1212</v>
      </c>
      <c r="E136" t="s">
        <v>4175</v>
      </c>
      <c r="F136" t="s">
        <v>4174</v>
      </c>
      <c r="G136" t="s">
        <v>1124</v>
      </c>
      <c r="I136" t="s">
        <v>1557</v>
      </c>
    </row>
    <row r="137" spans="1:9" x14ac:dyDescent="0.2">
      <c r="A137">
        <v>143</v>
      </c>
      <c r="B137">
        <v>1849</v>
      </c>
      <c r="C137" t="s">
        <v>1558</v>
      </c>
      <c r="D137" t="s">
        <v>1194</v>
      </c>
      <c r="E137" t="s">
        <v>1195</v>
      </c>
      <c r="F137" t="s">
        <v>1559</v>
      </c>
      <c r="H137">
        <v>49</v>
      </c>
      <c r="I137" t="s">
        <v>1560</v>
      </c>
    </row>
    <row r="138" spans="1:9" x14ac:dyDescent="0.2">
      <c r="A138">
        <v>144</v>
      </c>
      <c r="B138">
        <v>1849</v>
      </c>
      <c r="C138" t="s">
        <v>1561</v>
      </c>
      <c r="D138" t="s">
        <v>1212</v>
      </c>
      <c r="E138" t="s">
        <v>776</v>
      </c>
      <c r="F138" t="s">
        <v>1562</v>
      </c>
      <c r="H138">
        <v>23</v>
      </c>
      <c r="I138" t="s">
        <v>1563</v>
      </c>
    </row>
    <row r="139" spans="1:9" x14ac:dyDescent="0.2">
      <c r="A139">
        <v>151</v>
      </c>
      <c r="B139">
        <v>1849</v>
      </c>
      <c r="C139" t="s">
        <v>1564</v>
      </c>
      <c r="D139" t="s">
        <v>1363</v>
      </c>
      <c r="E139" t="s">
        <v>3868</v>
      </c>
      <c r="F139" t="s">
        <v>1565</v>
      </c>
      <c r="H139">
        <v>26</v>
      </c>
      <c r="I139" t="s">
        <v>870</v>
      </c>
    </row>
    <row r="140" spans="1:9" x14ac:dyDescent="0.2">
      <c r="A140">
        <v>145</v>
      </c>
      <c r="B140">
        <v>1849</v>
      </c>
      <c r="C140" t="s">
        <v>1566</v>
      </c>
      <c r="D140" t="s">
        <v>1230</v>
      </c>
      <c r="E140" t="s">
        <v>1034</v>
      </c>
      <c r="F140" t="s">
        <v>1567</v>
      </c>
      <c r="H140">
        <v>17</v>
      </c>
      <c r="I140" t="s">
        <v>1568</v>
      </c>
    </row>
    <row r="141" spans="1:9" x14ac:dyDescent="0.2">
      <c r="A141">
        <v>146</v>
      </c>
      <c r="B141">
        <v>1849</v>
      </c>
      <c r="C141" t="s">
        <v>1569</v>
      </c>
      <c r="D141" t="s">
        <v>1186</v>
      </c>
      <c r="E141" t="s">
        <v>3881</v>
      </c>
      <c r="F141" t="s">
        <v>1570</v>
      </c>
      <c r="H141">
        <v>32</v>
      </c>
      <c r="I141" t="s">
        <v>1070</v>
      </c>
    </row>
    <row r="142" spans="1:9" x14ac:dyDescent="0.2">
      <c r="A142">
        <v>159</v>
      </c>
      <c r="B142">
        <v>1850</v>
      </c>
      <c r="C142" t="s">
        <v>1571</v>
      </c>
      <c r="D142" t="s">
        <v>1572</v>
      </c>
      <c r="E142" t="s">
        <v>4180</v>
      </c>
      <c r="F142" t="s">
        <v>1573</v>
      </c>
      <c r="G142" t="s">
        <v>1124</v>
      </c>
      <c r="H142">
        <v>20</v>
      </c>
      <c r="I142" t="s">
        <v>1574</v>
      </c>
    </row>
    <row r="143" spans="1:9" x14ac:dyDescent="0.2">
      <c r="A143">
        <v>-159</v>
      </c>
      <c r="B143">
        <v>1850</v>
      </c>
      <c r="C143" t="s">
        <v>1571</v>
      </c>
      <c r="D143" t="s">
        <v>1572</v>
      </c>
      <c r="E143" t="s">
        <v>4180</v>
      </c>
      <c r="F143" t="s">
        <v>1575</v>
      </c>
      <c r="H143">
        <v>25</v>
      </c>
      <c r="I143" t="s">
        <v>1574</v>
      </c>
    </row>
    <row r="144" spans="1:9" x14ac:dyDescent="0.2">
      <c r="A144">
        <v>160</v>
      </c>
      <c r="B144">
        <v>1850</v>
      </c>
      <c r="C144" t="s">
        <v>1576</v>
      </c>
      <c r="D144" t="s">
        <v>1186</v>
      </c>
      <c r="E144" t="s">
        <v>3881</v>
      </c>
      <c r="F144" t="s">
        <v>1577</v>
      </c>
      <c r="H144">
        <v>20</v>
      </c>
      <c r="I144" t="s">
        <v>1250</v>
      </c>
    </row>
    <row r="145" spans="1:9" x14ac:dyDescent="0.2">
      <c r="A145">
        <v>162</v>
      </c>
      <c r="B145">
        <v>1850</v>
      </c>
      <c r="C145" t="s">
        <v>1578</v>
      </c>
      <c r="D145" t="s">
        <v>1367</v>
      </c>
      <c r="E145" t="s">
        <v>834</v>
      </c>
      <c r="F145" t="s">
        <v>1579</v>
      </c>
      <c r="I145" t="s">
        <v>1580</v>
      </c>
    </row>
    <row r="146" spans="1:9" x14ac:dyDescent="0.2">
      <c r="A146">
        <v>161</v>
      </c>
      <c r="B146">
        <v>1850</v>
      </c>
      <c r="C146" t="s">
        <v>1578</v>
      </c>
      <c r="D146" t="s">
        <v>1367</v>
      </c>
      <c r="E146" t="s">
        <v>834</v>
      </c>
      <c r="F146" t="s">
        <v>1581</v>
      </c>
      <c r="I146" t="s">
        <v>1580</v>
      </c>
    </row>
    <row r="147" spans="1:9" x14ac:dyDescent="0.2">
      <c r="A147">
        <v>163</v>
      </c>
      <c r="B147">
        <v>1850</v>
      </c>
      <c r="C147" t="s">
        <v>1582</v>
      </c>
      <c r="D147" t="s">
        <v>1470</v>
      </c>
      <c r="E147" t="s">
        <v>869</v>
      </c>
      <c r="F147" t="s">
        <v>1583</v>
      </c>
      <c r="H147">
        <v>40</v>
      </c>
      <c r="I147" t="s">
        <v>1250</v>
      </c>
    </row>
    <row r="148" spans="1:9" x14ac:dyDescent="0.2">
      <c r="A148">
        <v>168</v>
      </c>
      <c r="B148">
        <v>1851</v>
      </c>
      <c r="C148" t="s">
        <v>1584</v>
      </c>
      <c r="D148" t="s">
        <v>1459</v>
      </c>
      <c r="E148" t="s">
        <v>3952</v>
      </c>
      <c r="F148" t="s">
        <v>1585</v>
      </c>
      <c r="I148" t="s">
        <v>1841</v>
      </c>
    </row>
    <row r="149" spans="1:9" x14ac:dyDescent="0.2">
      <c r="A149">
        <v>-168</v>
      </c>
      <c r="B149">
        <v>1851</v>
      </c>
      <c r="C149" t="s">
        <v>1584</v>
      </c>
      <c r="D149" t="s">
        <v>1459</v>
      </c>
      <c r="E149" t="s">
        <v>3952</v>
      </c>
      <c r="F149" t="s">
        <v>1842</v>
      </c>
      <c r="I149" t="s">
        <v>1841</v>
      </c>
    </row>
    <row r="150" spans="1:9" x14ac:dyDescent="0.2">
      <c r="A150">
        <v>172</v>
      </c>
      <c r="B150">
        <v>1851</v>
      </c>
      <c r="C150" t="s">
        <v>1843</v>
      </c>
      <c r="D150" t="s">
        <v>1199</v>
      </c>
      <c r="E150" t="s">
        <v>1200</v>
      </c>
      <c r="F150" t="s">
        <v>1844</v>
      </c>
      <c r="H150">
        <v>42</v>
      </c>
      <c r="I150" t="s">
        <v>1845</v>
      </c>
    </row>
    <row r="151" spans="1:9" x14ac:dyDescent="0.2">
      <c r="A151">
        <v>173</v>
      </c>
      <c r="B151">
        <v>1851</v>
      </c>
      <c r="C151" t="s">
        <v>1846</v>
      </c>
      <c r="D151" t="s">
        <v>1426</v>
      </c>
      <c r="E151" t="s">
        <v>3940</v>
      </c>
      <c r="F151" t="s">
        <v>4187</v>
      </c>
      <c r="G151" t="s">
        <v>1124</v>
      </c>
      <c r="H151">
        <v>40</v>
      </c>
      <c r="I151" t="s">
        <v>1037</v>
      </c>
    </row>
    <row r="152" spans="1:9" x14ac:dyDescent="0.2">
      <c r="A152">
        <v>169</v>
      </c>
      <c r="B152">
        <v>1851</v>
      </c>
      <c r="C152" t="s">
        <v>1847</v>
      </c>
      <c r="D152" t="s">
        <v>1426</v>
      </c>
      <c r="E152" t="s">
        <v>1848</v>
      </c>
      <c r="F152" t="s">
        <v>1849</v>
      </c>
      <c r="H152">
        <v>23</v>
      </c>
      <c r="I152" t="s">
        <v>1850</v>
      </c>
    </row>
    <row r="153" spans="1:9" x14ac:dyDescent="0.2">
      <c r="A153">
        <v>-170</v>
      </c>
      <c r="B153">
        <v>1851</v>
      </c>
      <c r="C153" t="s">
        <v>1851</v>
      </c>
      <c r="D153" t="s">
        <v>1234</v>
      </c>
      <c r="E153" t="s">
        <v>4159</v>
      </c>
      <c r="F153" t="s">
        <v>1562</v>
      </c>
      <c r="H153">
        <v>22</v>
      </c>
      <c r="I153" t="s">
        <v>1852</v>
      </c>
    </row>
    <row r="154" spans="1:9" x14ac:dyDescent="0.2">
      <c r="A154">
        <v>170</v>
      </c>
      <c r="B154">
        <v>1851</v>
      </c>
      <c r="C154" t="s">
        <v>1851</v>
      </c>
      <c r="D154" t="s">
        <v>1234</v>
      </c>
      <c r="E154" t="s">
        <v>4159</v>
      </c>
      <c r="F154" t="s">
        <v>1853</v>
      </c>
      <c r="H154">
        <v>56</v>
      </c>
      <c r="I154" t="s">
        <v>1852</v>
      </c>
    </row>
    <row r="155" spans="1:9" x14ac:dyDescent="0.2">
      <c r="A155">
        <v>166</v>
      </c>
      <c r="B155">
        <v>1851</v>
      </c>
      <c r="C155" t="s">
        <v>1854</v>
      </c>
      <c r="D155" t="s">
        <v>4418</v>
      </c>
      <c r="E155" t="s">
        <v>3890</v>
      </c>
      <c r="F155" t="s">
        <v>4184</v>
      </c>
      <c r="G155" t="s">
        <v>1124</v>
      </c>
      <c r="H155">
        <v>42</v>
      </c>
      <c r="I155" t="s">
        <v>1855</v>
      </c>
    </row>
    <row r="156" spans="1:9" x14ac:dyDescent="0.2">
      <c r="A156">
        <v>167</v>
      </c>
      <c r="B156">
        <v>1851</v>
      </c>
      <c r="C156" t="s">
        <v>1854</v>
      </c>
      <c r="D156" t="s">
        <v>4418</v>
      </c>
      <c r="E156" t="s">
        <v>3890</v>
      </c>
      <c r="F156" t="s">
        <v>1856</v>
      </c>
      <c r="H156">
        <v>23</v>
      </c>
      <c r="I156" t="s">
        <v>1857</v>
      </c>
    </row>
    <row r="157" spans="1:9" x14ac:dyDescent="0.2">
      <c r="A157">
        <v>171</v>
      </c>
      <c r="B157">
        <v>1851</v>
      </c>
      <c r="C157" t="s">
        <v>1858</v>
      </c>
      <c r="D157" t="s">
        <v>1221</v>
      </c>
      <c r="E157" t="s">
        <v>1222</v>
      </c>
      <c r="F157" t="s">
        <v>1859</v>
      </c>
      <c r="I157" t="s">
        <v>1860</v>
      </c>
    </row>
    <row r="158" spans="1:9" x14ac:dyDescent="0.2">
      <c r="A158">
        <v>179</v>
      </c>
      <c r="B158">
        <v>1852</v>
      </c>
      <c r="C158" t="s">
        <v>1861</v>
      </c>
      <c r="D158" t="s">
        <v>3900</v>
      </c>
      <c r="E158" t="s">
        <v>4172</v>
      </c>
      <c r="F158" t="s">
        <v>1862</v>
      </c>
      <c r="G158" t="s">
        <v>1124</v>
      </c>
      <c r="H158">
        <v>27</v>
      </c>
      <c r="I158" t="s">
        <v>1037</v>
      </c>
    </row>
    <row r="159" spans="1:9" x14ac:dyDescent="0.2">
      <c r="A159">
        <v>180</v>
      </c>
      <c r="B159">
        <v>1852</v>
      </c>
      <c r="C159" t="s">
        <v>1863</v>
      </c>
      <c r="D159" t="s">
        <v>1459</v>
      </c>
      <c r="E159" t="s">
        <v>3952</v>
      </c>
      <c r="F159" t="s">
        <v>1864</v>
      </c>
      <c r="H159">
        <v>20</v>
      </c>
      <c r="I159" t="s">
        <v>1865</v>
      </c>
    </row>
    <row r="160" spans="1:9" x14ac:dyDescent="0.2">
      <c r="A160">
        <v>176</v>
      </c>
      <c r="B160">
        <v>1852</v>
      </c>
      <c r="C160" t="s">
        <v>1866</v>
      </c>
      <c r="D160" t="s">
        <v>1867</v>
      </c>
      <c r="E160" t="s">
        <v>1868</v>
      </c>
      <c r="F160" t="s">
        <v>4188</v>
      </c>
      <c r="G160" t="s">
        <v>1124</v>
      </c>
      <c r="H160">
        <v>51</v>
      </c>
      <c r="I160" t="s">
        <v>1869</v>
      </c>
    </row>
    <row r="161" spans="1:9" x14ac:dyDescent="0.2">
      <c r="A161">
        <v>181</v>
      </c>
      <c r="B161">
        <v>1852</v>
      </c>
      <c r="C161" t="s">
        <v>1870</v>
      </c>
      <c r="D161" t="s">
        <v>1367</v>
      </c>
      <c r="E161" t="s">
        <v>834</v>
      </c>
      <c r="F161" t="s">
        <v>1871</v>
      </c>
      <c r="H161">
        <v>22</v>
      </c>
      <c r="I161" t="s">
        <v>1872</v>
      </c>
    </row>
    <row r="162" spans="1:9" x14ac:dyDescent="0.2">
      <c r="A162">
        <v>177</v>
      </c>
      <c r="B162">
        <v>1852</v>
      </c>
      <c r="C162" t="s">
        <v>1873</v>
      </c>
      <c r="D162" t="s">
        <v>4453</v>
      </c>
      <c r="E162" t="s">
        <v>4454</v>
      </c>
      <c r="F162" t="s">
        <v>1874</v>
      </c>
      <c r="I162" t="s">
        <v>1875</v>
      </c>
    </row>
    <row r="163" spans="1:9" x14ac:dyDescent="0.2">
      <c r="A163">
        <v>178</v>
      </c>
      <c r="B163">
        <v>1852</v>
      </c>
      <c r="C163" t="s">
        <v>1876</v>
      </c>
      <c r="D163" t="s">
        <v>1374</v>
      </c>
      <c r="E163" t="s">
        <v>809</v>
      </c>
      <c r="F163" t="s">
        <v>1877</v>
      </c>
      <c r="I163" t="s">
        <v>1878</v>
      </c>
    </row>
    <row r="164" spans="1:9" x14ac:dyDescent="0.2">
      <c r="A164">
        <v>188</v>
      </c>
      <c r="B164">
        <v>1853</v>
      </c>
      <c r="C164" t="s">
        <v>1879</v>
      </c>
      <c r="D164" t="s">
        <v>1535</v>
      </c>
      <c r="E164" t="s">
        <v>3902</v>
      </c>
      <c r="F164" t="s">
        <v>1880</v>
      </c>
      <c r="H164">
        <v>26</v>
      </c>
      <c r="I164" t="s">
        <v>1881</v>
      </c>
    </row>
    <row r="165" spans="1:9" x14ac:dyDescent="0.2">
      <c r="A165">
        <v>184</v>
      </c>
      <c r="B165">
        <v>1853</v>
      </c>
      <c r="C165" t="s">
        <v>1882</v>
      </c>
      <c r="D165" t="s">
        <v>1186</v>
      </c>
      <c r="E165" t="s">
        <v>1883</v>
      </c>
      <c r="F165" t="s">
        <v>1884</v>
      </c>
      <c r="I165" t="s">
        <v>1872</v>
      </c>
    </row>
    <row r="166" spans="1:9" x14ac:dyDescent="0.2">
      <c r="A166">
        <v>189</v>
      </c>
      <c r="B166">
        <v>1853</v>
      </c>
      <c r="C166" t="s">
        <v>1885</v>
      </c>
      <c r="D166" t="s">
        <v>1186</v>
      </c>
      <c r="E166" t="s">
        <v>3881</v>
      </c>
      <c r="F166" t="s">
        <v>1886</v>
      </c>
      <c r="H166">
        <v>27</v>
      </c>
      <c r="I166" t="s">
        <v>1887</v>
      </c>
    </row>
    <row r="167" spans="1:9" x14ac:dyDescent="0.2">
      <c r="A167">
        <v>190</v>
      </c>
      <c r="B167">
        <v>1853</v>
      </c>
      <c r="C167" t="s">
        <v>1885</v>
      </c>
      <c r="D167" t="s">
        <v>1210</v>
      </c>
      <c r="E167" t="s">
        <v>791</v>
      </c>
      <c r="F167" t="s">
        <v>1888</v>
      </c>
      <c r="H167">
        <v>36</v>
      </c>
      <c r="I167" t="s">
        <v>1889</v>
      </c>
    </row>
    <row r="168" spans="1:9" x14ac:dyDescent="0.2">
      <c r="A168">
        <v>185</v>
      </c>
      <c r="B168">
        <v>1853</v>
      </c>
      <c r="C168" t="s">
        <v>1890</v>
      </c>
      <c r="D168" t="s">
        <v>1179</v>
      </c>
      <c r="E168" t="s">
        <v>3886</v>
      </c>
      <c r="F168" t="s">
        <v>1891</v>
      </c>
      <c r="I168" t="s">
        <v>1250</v>
      </c>
    </row>
    <row r="169" spans="1:9" x14ac:dyDescent="0.2">
      <c r="A169">
        <v>191</v>
      </c>
      <c r="B169">
        <v>1853</v>
      </c>
      <c r="C169" t="s">
        <v>1892</v>
      </c>
      <c r="D169" t="s">
        <v>1421</v>
      </c>
      <c r="E169" t="s">
        <v>1893</v>
      </c>
      <c r="F169" t="s">
        <v>1398</v>
      </c>
      <c r="I169" t="s">
        <v>1894</v>
      </c>
    </row>
    <row r="170" spans="1:9" x14ac:dyDescent="0.2">
      <c r="A170">
        <v>186</v>
      </c>
      <c r="B170">
        <v>1853</v>
      </c>
      <c r="C170" t="s">
        <v>1895</v>
      </c>
      <c r="D170" t="s">
        <v>1186</v>
      </c>
      <c r="E170" t="s">
        <v>1896</v>
      </c>
      <c r="F170" t="s">
        <v>1897</v>
      </c>
      <c r="I170" t="s">
        <v>1898</v>
      </c>
    </row>
    <row r="171" spans="1:9" x14ac:dyDescent="0.2">
      <c r="A171">
        <v>192</v>
      </c>
      <c r="B171">
        <v>1853</v>
      </c>
      <c r="C171" t="s">
        <v>1899</v>
      </c>
      <c r="D171" t="s">
        <v>1426</v>
      </c>
      <c r="E171" t="s">
        <v>3940</v>
      </c>
      <c r="F171" t="s">
        <v>1900</v>
      </c>
      <c r="H171">
        <v>18</v>
      </c>
      <c r="I171" t="s">
        <v>1901</v>
      </c>
    </row>
    <row r="172" spans="1:9" x14ac:dyDescent="0.2">
      <c r="A172">
        <v>194</v>
      </c>
      <c r="B172">
        <v>1853</v>
      </c>
      <c r="C172" t="s">
        <v>1902</v>
      </c>
      <c r="D172" t="s">
        <v>1179</v>
      </c>
      <c r="E172" t="s">
        <v>3886</v>
      </c>
      <c r="F172" t="s">
        <v>1903</v>
      </c>
      <c r="I172" t="s">
        <v>1250</v>
      </c>
    </row>
    <row r="173" spans="1:9" x14ac:dyDescent="0.2">
      <c r="A173">
        <v>197</v>
      </c>
      <c r="B173">
        <v>1853</v>
      </c>
      <c r="C173" t="s">
        <v>1904</v>
      </c>
      <c r="D173" t="s">
        <v>1206</v>
      </c>
      <c r="E173" t="s">
        <v>807</v>
      </c>
      <c r="F173" t="s">
        <v>1905</v>
      </c>
      <c r="I173" t="s">
        <v>1202</v>
      </c>
    </row>
    <row r="174" spans="1:9" x14ac:dyDescent="0.2">
      <c r="A174">
        <v>193</v>
      </c>
      <c r="B174">
        <v>1853</v>
      </c>
      <c r="C174" t="s">
        <v>1906</v>
      </c>
      <c r="D174" t="s">
        <v>1221</v>
      </c>
      <c r="E174" t="s">
        <v>3866</v>
      </c>
      <c r="F174" t="s">
        <v>1907</v>
      </c>
      <c r="H174">
        <v>50</v>
      </c>
      <c r="I174" t="s">
        <v>1250</v>
      </c>
    </row>
    <row r="175" spans="1:9" x14ac:dyDescent="0.2">
      <c r="A175">
        <v>187</v>
      </c>
      <c r="B175">
        <v>1853</v>
      </c>
      <c r="C175" t="s">
        <v>1908</v>
      </c>
      <c r="D175" t="s">
        <v>4418</v>
      </c>
      <c r="E175" t="s">
        <v>3890</v>
      </c>
      <c r="F175" t="s">
        <v>1909</v>
      </c>
      <c r="I175" t="s">
        <v>1910</v>
      </c>
    </row>
    <row r="176" spans="1:9" x14ac:dyDescent="0.2">
      <c r="A176">
        <v>198</v>
      </c>
      <c r="B176">
        <v>1854</v>
      </c>
      <c r="C176" t="s">
        <v>1911</v>
      </c>
      <c r="D176" t="s">
        <v>4441</v>
      </c>
      <c r="E176" t="s">
        <v>3957</v>
      </c>
      <c r="F176" t="s">
        <v>1912</v>
      </c>
      <c r="H176">
        <v>31</v>
      </c>
      <c r="I176" t="s">
        <v>1250</v>
      </c>
    </row>
    <row r="177" spans="1:9" x14ac:dyDescent="0.2">
      <c r="A177">
        <v>202</v>
      </c>
      <c r="B177">
        <v>1854</v>
      </c>
      <c r="C177" t="s">
        <v>1913</v>
      </c>
      <c r="D177" t="s">
        <v>1535</v>
      </c>
      <c r="E177" t="s">
        <v>3902</v>
      </c>
      <c r="F177" t="s">
        <v>1914</v>
      </c>
      <c r="I177" t="s">
        <v>1915</v>
      </c>
    </row>
    <row r="178" spans="1:9" x14ac:dyDescent="0.2">
      <c r="A178">
        <v>201</v>
      </c>
      <c r="B178">
        <v>1854</v>
      </c>
      <c r="C178" t="s">
        <v>1913</v>
      </c>
      <c r="D178" t="s">
        <v>1535</v>
      </c>
      <c r="E178" t="s">
        <v>3902</v>
      </c>
      <c r="F178" t="s">
        <v>1916</v>
      </c>
      <c r="I178" t="s">
        <v>1915</v>
      </c>
    </row>
    <row r="179" spans="1:9" x14ac:dyDescent="0.2">
      <c r="A179">
        <v>199</v>
      </c>
      <c r="B179">
        <v>1854</v>
      </c>
      <c r="C179" t="s">
        <v>1917</v>
      </c>
      <c r="D179" t="s">
        <v>4458</v>
      </c>
      <c r="E179" t="s">
        <v>3884</v>
      </c>
      <c r="F179" t="s">
        <v>1918</v>
      </c>
      <c r="H179">
        <v>27</v>
      </c>
      <c r="I179" t="s">
        <v>1919</v>
      </c>
    </row>
    <row r="180" spans="1:9" x14ac:dyDescent="0.2">
      <c r="A180">
        <v>200</v>
      </c>
      <c r="B180">
        <v>1854</v>
      </c>
      <c r="C180" t="s">
        <v>1920</v>
      </c>
      <c r="D180" t="s">
        <v>1199</v>
      </c>
      <c r="E180" t="s">
        <v>1200</v>
      </c>
      <c r="F180" t="s">
        <v>1524</v>
      </c>
      <c r="H180">
        <v>21</v>
      </c>
      <c r="I180" t="s">
        <v>1921</v>
      </c>
    </row>
    <row r="181" spans="1:9" x14ac:dyDescent="0.2">
      <c r="A181">
        <v>209</v>
      </c>
      <c r="B181">
        <v>1855</v>
      </c>
      <c r="C181" t="s">
        <v>1922</v>
      </c>
      <c r="D181" t="s">
        <v>1194</v>
      </c>
      <c r="E181" t="s">
        <v>1195</v>
      </c>
      <c r="F181" t="s">
        <v>1923</v>
      </c>
      <c r="I181" t="s">
        <v>1924</v>
      </c>
    </row>
    <row r="182" spans="1:9" x14ac:dyDescent="0.2">
      <c r="A182">
        <v>206</v>
      </c>
      <c r="B182">
        <v>1855</v>
      </c>
      <c r="C182" t="s">
        <v>1925</v>
      </c>
      <c r="D182" t="s">
        <v>1494</v>
      </c>
      <c r="E182" t="s">
        <v>1495</v>
      </c>
      <c r="F182" t="s">
        <v>1926</v>
      </c>
      <c r="H182">
        <v>18</v>
      </c>
      <c r="I182" t="s">
        <v>1927</v>
      </c>
    </row>
    <row r="183" spans="1:9" x14ac:dyDescent="0.2">
      <c r="A183">
        <v>205</v>
      </c>
      <c r="B183">
        <v>1855</v>
      </c>
      <c r="C183" t="s">
        <v>1928</v>
      </c>
      <c r="D183" t="s">
        <v>1179</v>
      </c>
      <c r="E183" t="s">
        <v>3886</v>
      </c>
      <c r="F183" t="s">
        <v>1929</v>
      </c>
      <c r="I183" t="s">
        <v>1930</v>
      </c>
    </row>
    <row r="184" spans="1:9" x14ac:dyDescent="0.2">
      <c r="A184">
        <v>207</v>
      </c>
      <c r="B184">
        <v>1855</v>
      </c>
      <c r="C184" t="s">
        <v>1931</v>
      </c>
      <c r="D184" t="s">
        <v>1212</v>
      </c>
      <c r="E184" t="s">
        <v>1932</v>
      </c>
      <c r="F184" t="s">
        <v>1933</v>
      </c>
      <c r="I184" t="s">
        <v>1934</v>
      </c>
    </row>
    <row r="185" spans="1:9" x14ac:dyDescent="0.2">
      <c r="A185">
        <v>208</v>
      </c>
      <c r="B185">
        <v>1855</v>
      </c>
      <c r="C185" t="s">
        <v>1935</v>
      </c>
      <c r="D185" t="s">
        <v>1179</v>
      </c>
      <c r="E185" t="s">
        <v>3886</v>
      </c>
      <c r="F185" t="s">
        <v>1936</v>
      </c>
      <c r="I185" t="s">
        <v>1937</v>
      </c>
    </row>
    <row r="186" spans="1:9" x14ac:dyDescent="0.2">
      <c r="A186">
        <v>212</v>
      </c>
      <c r="B186">
        <v>1856</v>
      </c>
      <c r="C186" t="s">
        <v>1938</v>
      </c>
      <c r="D186" t="s">
        <v>1221</v>
      </c>
      <c r="E186" t="s">
        <v>1222</v>
      </c>
      <c r="F186" t="s">
        <v>1939</v>
      </c>
      <c r="I186" t="s">
        <v>1940</v>
      </c>
    </row>
    <row r="187" spans="1:9" x14ac:dyDescent="0.2">
      <c r="A187">
        <v>219</v>
      </c>
      <c r="B187">
        <v>1856</v>
      </c>
      <c r="C187" t="s">
        <v>1941</v>
      </c>
      <c r="D187" t="s">
        <v>3900</v>
      </c>
      <c r="E187" t="s">
        <v>4172</v>
      </c>
      <c r="F187" t="s">
        <v>1942</v>
      </c>
      <c r="H187">
        <v>20</v>
      </c>
      <c r="I187" t="s">
        <v>1943</v>
      </c>
    </row>
    <row r="188" spans="1:9" x14ac:dyDescent="0.2">
      <c r="A188">
        <v>213</v>
      </c>
      <c r="B188">
        <v>1856</v>
      </c>
      <c r="C188" t="s">
        <v>1944</v>
      </c>
      <c r="D188" t="s">
        <v>1498</v>
      </c>
      <c r="E188" t="s">
        <v>3925</v>
      </c>
      <c r="F188" t="s">
        <v>1945</v>
      </c>
      <c r="I188" t="s">
        <v>1946</v>
      </c>
    </row>
    <row r="189" spans="1:9" x14ac:dyDescent="0.2">
      <c r="A189">
        <v>221</v>
      </c>
      <c r="B189">
        <v>1856</v>
      </c>
      <c r="C189" t="s">
        <v>1947</v>
      </c>
      <c r="D189" t="s">
        <v>1948</v>
      </c>
      <c r="E189" t="s">
        <v>771</v>
      </c>
      <c r="F189" t="s">
        <v>4194</v>
      </c>
      <c r="G189" t="s">
        <v>1124</v>
      </c>
      <c r="H189">
        <v>45</v>
      </c>
      <c r="I189" t="s">
        <v>1037</v>
      </c>
    </row>
    <row r="190" spans="1:9" x14ac:dyDescent="0.2">
      <c r="A190">
        <v>220</v>
      </c>
      <c r="B190">
        <v>1856</v>
      </c>
      <c r="C190" t="s">
        <v>1947</v>
      </c>
      <c r="D190" t="s">
        <v>1186</v>
      </c>
      <c r="E190" t="s">
        <v>3881</v>
      </c>
      <c r="F190" t="s">
        <v>1949</v>
      </c>
      <c r="H190">
        <v>28</v>
      </c>
      <c r="I190" t="s">
        <v>1950</v>
      </c>
    </row>
    <row r="191" spans="1:9" x14ac:dyDescent="0.2">
      <c r="A191">
        <v>222</v>
      </c>
      <c r="B191">
        <v>1856</v>
      </c>
      <c r="C191" t="s">
        <v>1951</v>
      </c>
      <c r="D191" t="s">
        <v>4441</v>
      </c>
      <c r="E191" t="s">
        <v>3957</v>
      </c>
      <c r="F191" t="s">
        <v>1952</v>
      </c>
      <c r="H191">
        <v>44</v>
      </c>
      <c r="I191" t="s">
        <v>1953</v>
      </c>
    </row>
    <row r="192" spans="1:9" x14ac:dyDescent="0.2">
      <c r="A192">
        <v>217</v>
      </c>
      <c r="B192">
        <v>1856</v>
      </c>
      <c r="C192" t="s">
        <v>1954</v>
      </c>
      <c r="D192" t="s">
        <v>1210</v>
      </c>
      <c r="E192" t="s">
        <v>791</v>
      </c>
      <c r="F192" t="s">
        <v>1955</v>
      </c>
      <c r="H192">
        <v>32</v>
      </c>
      <c r="I192" t="s">
        <v>1956</v>
      </c>
    </row>
    <row r="193" spans="1:9" x14ac:dyDescent="0.2">
      <c r="A193">
        <v>223</v>
      </c>
      <c r="B193">
        <v>1856</v>
      </c>
      <c r="C193" t="s">
        <v>1957</v>
      </c>
      <c r="D193" t="s">
        <v>1179</v>
      </c>
      <c r="E193" t="s">
        <v>3886</v>
      </c>
      <c r="F193" t="s">
        <v>1958</v>
      </c>
      <c r="I193" t="s">
        <v>1959</v>
      </c>
    </row>
    <row r="194" spans="1:9" x14ac:dyDescent="0.2">
      <c r="A194">
        <v>214</v>
      </c>
      <c r="B194">
        <v>1856</v>
      </c>
      <c r="C194" t="s">
        <v>1960</v>
      </c>
      <c r="D194" t="s">
        <v>1456</v>
      </c>
      <c r="E194" t="s">
        <v>826</v>
      </c>
      <c r="F194" t="s">
        <v>1961</v>
      </c>
      <c r="H194">
        <v>45</v>
      </c>
      <c r="I194" t="s">
        <v>1962</v>
      </c>
    </row>
    <row r="195" spans="1:9" x14ac:dyDescent="0.2">
      <c r="A195">
        <v>224</v>
      </c>
      <c r="B195">
        <v>1856</v>
      </c>
      <c r="C195" t="s">
        <v>1963</v>
      </c>
      <c r="D195" t="s">
        <v>1326</v>
      </c>
      <c r="E195" t="s">
        <v>3954</v>
      </c>
      <c r="F195" t="s">
        <v>1964</v>
      </c>
      <c r="H195">
        <v>35</v>
      </c>
      <c r="I195" t="s">
        <v>1965</v>
      </c>
    </row>
    <row r="196" spans="1:9" x14ac:dyDescent="0.2">
      <c r="A196">
        <v>215</v>
      </c>
      <c r="B196">
        <v>1856</v>
      </c>
      <c r="C196" t="s">
        <v>1966</v>
      </c>
      <c r="D196" t="s">
        <v>1498</v>
      </c>
      <c r="E196" t="s">
        <v>3925</v>
      </c>
      <c r="F196" t="s">
        <v>1967</v>
      </c>
      <c r="I196" t="s">
        <v>1968</v>
      </c>
    </row>
    <row r="197" spans="1:9" x14ac:dyDescent="0.2">
      <c r="A197">
        <v>227</v>
      </c>
      <c r="B197">
        <v>1856</v>
      </c>
      <c r="C197" t="s">
        <v>1969</v>
      </c>
      <c r="D197" t="s">
        <v>1498</v>
      </c>
      <c r="E197" t="s">
        <v>3925</v>
      </c>
      <c r="F197" t="s">
        <v>1970</v>
      </c>
      <c r="I197" t="s">
        <v>1971</v>
      </c>
    </row>
    <row r="198" spans="1:9" x14ac:dyDescent="0.2">
      <c r="A198">
        <v>225</v>
      </c>
      <c r="B198">
        <v>1856</v>
      </c>
      <c r="C198" t="s">
        <v>1969</v>
      </c>
      <c r="D198" t="s">
        <v>1498</v>
      </c>
      <c r="E198" t="s">
        <v>3925</v>
      </c>
      <c r="F198" t="s">
        <v>1972</v>
      </c>
      <c r="I198" t="s">
        <v>1973</v>
      </c>
    </row>
    <row r="199" spans="1:9" x14ac:dyDescent="0.2">
      <c r="A199">
        <v>226</v>
      </c>
      <c r="B199">
        <v>1856</v>
      </c>
      <c r="C199" t="s">
        <v>1969</v>
      </c>
      <c r="D199" t="s">
        <v>1498</v>
      </c>
      <c r="E199" t="s">
        <v>3925</v>
      </c>
      <c r="F199" t="s">
        <v>1974</v>
      </c>
      <c r="I199" t="s">
        <v>1975</v>
      </c>
    </row>
    <row r="200" spans="1:9" x14ac:dyDescent="0.2">
      <c r="A200">
        <v>218</v>
      </c>
      <c r="B200">
        <v>1856</v>
      </c>
      <c r="C200" t="s">
        <v>1976</v>
      </c>
      <c r="D200" t="s">
        <v>1456</v>
      </c>
      <c r="E200" t="s">
        <v>1977</v>
      </c>
      <c r="F200" t="s">
        <v>1978</v>
      </c>
      <c r="H200">
        <v>33</v>
      </c>
      <c r="I200" t="s">
        <v>1979</v>
      </c>
    </row>
    <row r="201" spans="1:9" x14ac:dyDescent="0.2">
      <c r="A201">
        <v>228</v>
      </c>
      <c r="B201">
        <v>1856</v>
      </c>
      <c r="C201" t="s">
        <v>1980</v>
      </c>
      <c r="D201" t="s">
        <v>1186</v>
      </c>
      <c r="E201" t="s">
        <v>3881</v>
      </c>
      <c r="F201" t="s">
        <v>1981</v>
      </c>
      <c r="H201">
        <v>27</v>
      </c>
      <c r="I201" t="s">
        <v>1982</v>
      </c>
    </row>
    <row r="202" spans="1:9" x14ac:dyDescent="0.2">
      <c r="A202">
        <v>216</v>
      </c>
      <c r="B202">
        <v>1856</v>
      </c>
      <c r="C202" t="s">
        <v>1983</v>
      </c>
      <c r="D202" t="s">
        <v>1179</v>
      </c>
      <c r="E202" t="s">
        <v>3886</v>
      </c>
      <c r="F202" t="s">
        <v>1984</v>
      </c>
      <c r="I202" t="s">
        <v>1250</v>
      </c>
    </row>
    <row r="203" spans="1:9" x14ac:dyDescent="0.2">
      <c r="A203">
        <v>231</v>
      </c>
      <c r="B203">
        <v>1857</v>
      </c>
      <c r="C203" t="s">
        <v>1985</v>
      </c>
      <c r="D203" t="s">
        <v>1230</v>
      </c>
      <c r="E203" t="s">
        <v>1034</v>
      </c>
      <c r="F203" t="s">
        <v>1986</v>
      </c>
      <c r="H203">
        <v>25</v>
      </c>
      <c r="I203" t="s">
        <v>1987</v>
      </c>
    </row>
    <row r="204" spans="1:9" x14ac:dyDescent="0.2">
      <c r="A204">
        <v>233</v>
      </c>
      <c r="B204">
        <v>1857</v>
      </c>
      <c r="C204" t="s">
        <v>1988</v>
      </c>
      <c r="D204" t="s">
        <v>1230</v>
      </c>
      <c r="E204" t="s">
        <v>1034</v>
      </c>
      <c r="F204" t="s">
        <v>1989</v>
      </c>
      <c r="H204">
        <v>27</v>
      </c>
      <c r="I204" t="s">
        <v>1990</v>
      </c>
    </row>
    <row r="205" spans="1:9" x14ac:dyDescent="0.2">
      <c r="A205">
        <v>234</v>
      </c>
      <c r="B205">
        <v>1857</v>
      </c>
      <c r="C205" t="s">
        <v>1991</v>
      </c>
      <c r="D205" t="s">
        <v>1230</v>
      </c>
      <c r="E205" t="s">
        <v>1034</v>
      </c>
      <c r="F205" t="s">
        <v>1992</v>
      </c>
      <c r="H205">
        <v>29</v>
      </c>
      <c r="I205" t="s">
        <v>1993</v>
      </c>
    </row>
    <row r="206" spans="1:9" x14ac:dyDescent="0.2">
      <c r="A206">
        <v>238</v>
      </c>
      <c r="B206">
        <v>1857</v>
      </c>
      <c r="C206" t="s">
        <v>1994</v>
      </c>
      <c r="D206" t="s">
        <v>1210</v>
      </c>
      <c r="E206" t="s">
        <v>791</v>
      </c>
      <c r="F206" t="s">
        <v>1995</v>
      </c>
      <c r="H206">
        <v>20</v>
      </c>
      <c r="I206" t="s">
        <v>1996</v>
      </c>
    </row>
    <row r="207" spans="1:9" x14ac:dyDescent="0.2">
      <c r="A207">
        <v>243</v>
      </c>
      <c r="B207">
        <v>1857</v>
      </c>
      <c r="C207" t="s">
        <v>1997</v>
      </c>
      <c r="D207" t="s">
        <v>1221</v>
      </c>
      <c r="E207" t="s">
        <v>1222</v>
      </c>
      <c r="F207" t="s">
        <v>1998</v>
      </c>
      <c r="I207" t="s">
        <v>1999</v>
      </c>
    </row>
    <row r="208" spans="1:9" x14ac:dyDescent="0.2">
      <c r="A208">
        <v>244</v>
      </c>
      <c r="B208">
        <v>1857</v>
      </c>
      <c r="C208" t="s">
        <v>2000</v>
      </c>
      <c r="D208" t="s">
        <v>1179</v>
      </c>
      <c r="E208" t="s">
        <v>3886</v>
      </c>
      <c r="F208" t="s">
        <v>2001</v>
      </c>
      <c r="I208" t="s">
        <v>1250</v>
      </c>
    </row>
    <row r="209" spans="1:9" x14ac:dyDescent="0.2">
      <c r="A209">
        <v>239</v>
      </c>
      <c r="B209">
        <v>1857</v>
      </c>
      <c r="C209" t="s">
        <v>2002</v>
      </c>
      <c r="D209" t="s">
        <v>1230</v>
      </c>
      <c r="E209" t="s">
        <v>1034</v>
      </c>
      <c r="F209" t="s">
        <v>2003</v>
      </c>
      <c r="H209">
        <v>23</v>
      </c>
      <c r="I209" t="s">
        <v>2004</v>
      </c>
    </row>
    <row r="210" spans="1:9" x14ac:dyDescent="0.2">
      <c r="A210">
        <v>240</v>
      </c>
      <c r="B210">
        <v>1857</v>
      </c>
      <c r="C210" t="s">
        <v>2002</v>
      </c>
      <c r="D210" t="s">
        <v>1230</v>
      </c>
      <c r="E210" t="s">
        <v>1034</v>
      </c>
      <c r="F210" t="s">
        <v>2005</v>
      </c>
      <c r="H210">
        <v>18</v>
      </c>
      <c r="I210" t="s">
        <v>2006</v>
      </c>
    </row>
    <row r="211" spans="1:9" x14ac:dyDescent="0.2">
      <c r="A211">
        <v>232</v>
      </c>
      <c r="B211">
        <v>1857</v>
      </c>
      <c r="C211" t="s">
        <v>2007</v>
      </c>
      <c r="D211" t="s">
        <v>1234</v>
      </c>
      <c r="E211" t="s">
        <v>4159</v>
      </c>
      <c r="F211" t="s">
        <v>2008</v>
      </c>
      <c r="H211">
        <v>22</v>
      </c>
      <c r="I211" t="s">
        <v>2009</v>
      </c>
    </row>
    <row r="212" spans="1:9" x14ac:dyDescent="0.2">
      <c r="A212">
        <v>235</v>
      </c>
      <c r="B212">
        <v>1857</v>
      </c>
      <c r="C212" t="s">
        <v>2010</v>
      </c>
      <c r="D212" t="s">
        <v>4418</v>
      </c>
      <c r="E212" t="s">
        <v>3890</v>
      </c>
      <c r="F212" t="s">
        <v>2011</v>
      </c>
      <c r="H212">
        <v>62</v>
      </c>
      <c r="I212" t="s">
        <v>1250</v>
      </c>
    </row>
    <row r="213" spans="1:9" x14ac:dyDescent="0.2">
      <c r="A213">
        <v>236</v>
      </c>
      <c r="B213">
        <v>1857</v>
      </c>
      <c r="C213" t="s">
        <v>2012</v>
      </c>
      <c r="D213" t="s">
        <v>2013</v>
      </c>
      <c r="E213" t="s">
        <v>1351</v>
      </c>
      <c r="F213" t="s">
        <v>2014</v>
      </c>
      <c r="I213" t="s">
        <v>1250</v>
      </c>
    </row>
    <row r="214" spans="1:9" x14ac:dyDescent="0.2">
      <c r="A214">
        <v>241</v>
      </c>
      <c r="B214">
        <v>1857</v>
      </c>
      <c r="C214" t="s">
        <v>2015</v>
      </c>
      <c r="D214" t="s">
        <v>1326</v>
      </c>
      <c r="E214" t="s">
        <v>3954</v>
      </c>
      <c r="F214" t="s">
        <v>2016</v>
      </c>
      <c r="H214">
        <v>47</v>
      </c>
      <c r="I214" t="s">
        <v>2017</v>
      </c>
    </row>
    <row r="215" spans="1:9" x14ac:dyDescent="0.2">
      <c r="A215">
        <v>237</v>
      </c>
      <c r="B215">
        <v>1857</v>
      </c>
      <c r="C215" t="s">
        <v>2018</v>
      </c>
      <c r="D215" t="s">
        <v>4418</v>
      </c>
      <c r="E215" t="s">
        <v>3890</v>
      </c>
      <c r="F215" t="s">
        <v>2019</v>
      </c>
      <c r="I215" t="s">
        <v>2020</v>
      </c>
    </row>
    <row r="216" spans="1:9" x14ac:dyDescent="0.2">
      <c r="A216">
        <v>242</v>
      </c>
      <c r="B216">
        <v>1857</v>
      </c>
      <c r="C216" t="s">
        <v>2021</v>
      </c>
      <c r="D216" t="s">
        <v>1221</v>
      </c>
      <c r="E216" t="s">
        <v>3866</v>
      </c>
      <c r="F216" t="s">
        <v>2022</v>
      </c>
      <c r="H216">
        <v>38</v>
      </c>
      <c r="I216" t="s">
        <v>1250</v>
      </c>
    </row>
    <row r="217" spans="1:9" x14ac:dyDescent="0.2">
      <c r="A217">
        <v>251</v>
      </c>
      <c r="B217">
        <v>1858</v>
      </c>
      <c r="C217" t="s">
        <v>2023</v>
      </c>
      <c r="D217" t="s">
        <v>1186</v>
      </c>
      <c r="E217" t="s">
        <v>3881</v>
      </c>
      <c r="F217" t="s">
        <v>2024</v>
      </c>
      <c r="H217">
        <v>22</v>
      </c>
      <c r="I217" t="s">
        <v>2025</v>
      </c>
    </row>
    <row r="218" spans="1:9" x14ac:dyDescent="0.2">
      <c r="A218">
        <v>248</v>
      </c>
      <c r="B218">
        <v>1858</v>
      </c>
      <c r="C218" t="s">
        <v>2026</v>
      </c>
      <c r="D218" t="s">
        <v>1179</v>
      </c>
      <c r="E218" t="s">
        <v>3886</v>
      </c>
      <c r="F218" t="s">
        <v>2027</v>
      </c>
      <c r="I218" t="s">
        <v>2028</v>
      </c>
    </row>
    <row r="219" spans="1:9" x14ac:dyDescent="0.2">
      <c r="A219">
        <v>253</v>
      </c>
      <c r="B219">
        <v>1858</v>
      </c>
      <c r="C219" t="s">
        <v>2029</v>
      </c>
      <c r="D219" t="s">
        <v>1948</v>
      </c>
      <c r="E219" t="s">
        <v>771</v>
      </c>
      <c r="F219" t="s">
        <v>2030</v>
      </c>
      <c r="H219">
        <v>19</v>
      </c>
      <c r="I219" t="s">
        <v>2031</v>
      </c>
    </row>
    <row r="220" spans="1:9" x14ac:dyDescent="0.2">
      <c r="A220">
        <v>247</v>
      </c>
      <c r="B220">
        <v>1858</v>
      </c>
      <c r="C220" t="s">
        <v>2032</v>
      </c>
      <c r="D220" t="s">
        <v>1234</v>
      </c>
      <c r="E220" t="s">
        <v>4159</v>
      </c>
      <c r="F220" t="s">
        <v>2033</v>
      </c>
      <c r="H220">
        <v>30</v>
      </c>
      <c r="I220" t="s">
        <v>2034</v>
      </c>
    </row>
    <row r="221" spans="1:9" x14ac:dyDescent="0.2">
      <c r="A221">
        <v>254</v>
      </c>
      <c r="B221">
        <v>1858</v>
      </c>
      <c r="C221" t="s">
        <v>2035</v>
      </c>
      <c r="D221" t="s">
        <v>1426</v>
      </c>
      <c r="E221" t="s">
        <v>3940</v>
      </c>
      <c r="F221" t="s">
        <v>2036</v>
      </c>
      <c r="H221">
        <v>27</v>
      </c>
      <c r="I221" t="s">
        <v>2037</v>
      </c>
    </row>
    <row r="222" spans="1:9" x14ac:dyDescent="0.2">
      <c r="A222">
        <v>249</v>
      </c>
      <c r="B222">
        <v>1858</v>
      </c>
      <c r="C222" t="s">
        <v>2038</v>
      </c>
      <c r="D222" t="s">
        <v>1350</v>
      </c>
      <c r="E222" t="s">
        <v>2039</v>
      </c>
      <c r="F222" t="s">
        <v>2040</v>
      </c>
      <c r="H222">
        <v>23</v>
      </c>
      <c r="I222" t="s">
        <v>2041</v>
      </c>
    </row>
    <row r="223" spans="1:9" x14ac:dyDescent="0.2">
      <c r="A223">
        <v>250</v>
      </c>
      <c r="B223">
        <v>1858</v>
      </c>
      <c r="C223" t="s">
        <v>2038</v>
      </c>
      <c r="D223" t="s">
        <v>1350</v>
      </c>
      <c r="E223" t="s">
        <v>2039</v>
      </c>
      <c r="F223" t="s">
        <v>2042</v>
      </c>
      <c r="H223">
        <v>28</v>
      </c>
      <c r="I223" t="s">
        <v>2041</v>
      </c>
    </row>
    <row r="224" spans="1:9" x14ac:dyDescent="0.2">
      <c r="A224">
        <v>255</v>
      </c>
      <c r="B224">
        <v>1858</v>
      </c>
      <c r="C224" t="s">
        <v>2043</v>
      </c>
      <c r="D224" t="s">
        <v>1234</v>
      </c>
      <c r="E224" t="s">
        <v>4159</v>
      </c>
      <c r="F224" t="s">
        <v>2044</v>
      </c>
      <c r="I224" t="s">
        <v>2045</v>
      </c>
    </row>
    <row r="225" spans="1:9" x14ac:dyDescent="0.2">
      <c r="A225">
        <v>252</v>
      </c>
      <c r="B225">
        <v>1858</v>
      </c>
      <c r="C225" t="s">
        <v>2046</v>
      </c>
      <c r="D225" t="s">
        <v>1179</v>
      </c>
      <c r="E225" t="s">
        <v>3886</v>
      </c>
      <c r="F225" t="s">
        <v>2047</v>
      </c>
      <c r="I225" t="s">
        <v>2048</v>
      </c>
    </row>
    <row r="226" spans="1:9" x14ac:dyDescent="0.2">
      <c r="A226">
        <v>258</v>
      </c>
      <c r="B226">
        <v>1859</v>
      </c>
      <c r="C226" t="s">
        <v>2049</v>
      </c>
      <c r="D226" t="s">
        <v>1221</v>
      </c>
      <c r="E226" t="s">
        <v>1222</v>
      </c>
      <c r="F226" t="s">
        <v>2050</v>
      </c>
      <c r="H226">
        <v>38</v>
      </c>
      <c r="I226" t="s">
        <v>1250</v>
      </c>
    </row>
    <row r="227" spans="1:9" x14ac:dyDescent="0.2">
      <c r="A227">
        <v>262</v>
      </c>
      <c r="B227">
        <v>1859</v>
      </c>
      <c r="C227" t="s">
        <v>2051</v>
      </c>
      <c r="D227" t="s">
        <v>1179</v>
      </c>
      <c r="E227" t="s">
        <v>3886</v>
      </c>
      <c r="F227" t="s">
        <v>2052</v>
      </c>
      <c r="H227">
        <v>36</v>
      </c>
      <c r="I227" t="s">
        <v>2053</v>
      </c>
    </row>
    <row r="228" spans="1:9" x14ac:dyDescent="0.2">
      <c r="A228">
        <v>263</v>
      </c>
      <c r="B228">
        <v>1859</v>
      </c>
      <c r="C228" t="s">
        <v>2054</v>
      </c>
      <c r="D228" t="s">
        <v>1363</v>
      </c>
      <c r="E228" t="s">
        <v>2055</v>
      </c>
      <c r="F228" t="s">
        <v>2056</v>
      </c>
      <c r="H228">
        <v>20</v>
      </c>
      <c r="I228" t="s">
        <v>2057</v>
      </c>
    </row>
    <row r="229" spans="1:9" x14ac:dyDescent="0.2">
      <c r="A229">
        <v>-263</v>
      </c>
      <c r="B229">
        <v>1859</v>
      </c>
      <c r="C229" t="s">
        <v>2054</v>
      </c>
      <c r="D229" t="s">
        <v>1363</v>
      </c>
      <c r="E229" t="s">
        <v>2055</v>
      </c>
      <c r="F229" t="s">
        <v>2058</v>
      </c>
      <c r="H229">
        <v>24</v>
      </c>
      <c r="I229" t="s">
        <v>2057</v>
      </c>
    </row>
    <row r="230" spans="1:9" x14ac:dyDescent="0.2">
      <c r="A230">
        <v>264</v>
      </c>
      <c r="B230">
        <v>1859</v>
      </c>
      <c r="C230" t="s">
        <v>2059</v>
      </c>
      <c r="D230" t="s">
        <v>1186</v>
      </c>
      <c r="E230" t="s">
        <v>3881</v>
      </c>
      <c r="F230" t="s">
        <v>2060</v>
      </c>
      <c r="H230">
        <v>36</v>
      </c>
      <c r="I230" t="s">
        <v>2061</v>
      </c>
    </row>
    <row r="231" spans="1:9" x14ac:dyDescent="0.2">
      <c r="A231">
        <v>259</v>
      </c>
      <c r="B231">
        <v>1859</v>
      </c>
      <c r="C231" t="s">
        <v>2062</v>
      </c>
      <c r="D231" t="s">
        <v>1234</v>
      </c>
      <c r="E231" t="s">
        <v>4159</v>
      </c>
      <c r="F231" t="s">
        <v>2063</v>
      </c>
      <c r="H231">
        <v>43</v>
      </c>
      <c r="I231" t="s">
        <v>1070</v>
      </c>
    </row>
    <row r="232" spans="1:9" x14ac:dyDescent="0.2">
      <c r="A232">
        <v>261</v>
      </c>
      <c r="B232">
        <v>1859</v>
      </c>
      <c r="C232" t="s">
        <v>2064</v>
      </c>
      <c r="D232" t="s">
        <v>1230</v>
      </c>
      <c r="E232" t="s">
        <v>1034</v>
      </c>
      <c r="F232" t="s">
        <v>2065</v>
      </c>
      <c r="H232">
        <v>20</v>
      </c>
      <c r="I232" t="s">
        <v>2066</v>
      </c>
    </row>
    <row r="233" spans="1:9" x14ac:dyDescent="0.2">
      <c r="A233">
        <v>260</v>
      </c>
      <c r="B233">
        <v>1859</v>
      </c>
      <c r="C233" t="s">
        <v>2067</v>
      </c>
      <c r="D233" t="s">
        <v>1186</v>
      </c>
      <c r="E233" t="s">
        <v>3881</v>
      </c>
      <c r="F233" t="s">
        <v>2068</v>
      </c>
      <c r="H233">
        <v>22</v>
      </c>
      <c r="I233" t="s">
        <v>2069</v>
      </c>
    </row>
    <row r="234" spans="1:9" x14ac:dyDescent="0.2">
      <c r="A234">
        <v>265</v>
      </c>
      <c r="B234">
        <v>1859</v>
      </c>
      <c r="C234" t="s">
        <v>2070</v>
      </c>
      <c r="D234" t="s">
        <v>773</v>
      </c>
      <c r="E234" t="s">
        <v>773</v>
      </c>
      <c r="F234" t="s">
        <v>2071</v>
      </c>
      <c r="H234">
        <v>51</v>
      </c>
      <c r="I234" t="s">
        <v>1250</v>
      </c>
    </row>
    <row r="235" spans="1:9" x14ac:dyDescent="0.2">
      <c r="A235">
        <v>266</v>
      </c>
      <c r="B235">
        <v>1859</v>
      </c>
      <c r="C235" t="s">
        <v>2072</v>
      </c>
      <c r="D235" t="s">
        <v>1367</v>
      </c>
      <c r="E235" t="s">
        <v>2073</v>
      </c>
      <c r="F235" t="s">
        <v>2074</v>
      </c>
      <c r="H235">
        <v>25</v>
      </c>
      <c r="I235" t="s">
        <v>1250</v>
      </c>
    </row>
    <row r="236" spans="1:9" x14ac:dyDescent="0.2">
      <c r="A236">
        <v>267</v>
      </c>
      <c r="B236">
        <v>1859</v>
      </c>
      <c r="C236" t="s">
        <v>2075</v>
      </c>
      <c r="D236" t="s">
        <v>1226</v>
      </c>
      <c r="E236" t="s">
        <v>3859</v>
      </c>
      <c r="F236" t="s">
        <v>2076</v>
      </c>
      <c r="H236">
        <v>22</v>
      </c>
      <c r="I236" t="s">
        <v>1250</v>
      </c>
    </row>
    <row r="237" spans="1:9" x14ac:dyDescent="0.2">
      <c r="A237">
        <v>268</v>
      </c>
      <c r="B237">
        <v>1859</v>
      </c>
      <c r="C237" t="s">
        <v>2077</v>
      </c>
      <c r="D237" t="s">
        <v>1186</v>
      </c>
      <c r="E237" t="s">
        <v>3881</v>
      </c>
      <c r="F237" t="s">
        <v>2078</v>
      </c>
      <c r="H237">
        <v>17</v>
      </c>
      <c r="I237" t="s">
        <v>2079</v>
      </c>
    </row>
    <row r="238" spans="1:9" x14ac:dyDescent="0.2">
      <c r="A238">
        <v>273</v>
      </c>
      <c r="B238">
        <v>1860</v>
      </c>
      <c r="C238" t="s">
        <v>2080</v>
      </c>
      <c r="D238" t="s">
        <v>4428</v>
      </c>
      <c r="E238" t="s">
        <v>3875</v>
      </c>
      <c r="F238" t="s">
        <v>2081</v>
      </c>
      <c r="H238">
        <v>37</v>
      </c>
      <c r="I238" t="s">
        <v>2082</v>
      </c>
    </row>
    <row r="239" spans="1:9" x14ac:dyDescent="0.2">
      <c r="A239">
        <v>276</v>
      </c>
      <c r="B239">
        <v>1860</v>
      </c>
      <c r="C239" t="s">
        <v>2083</v>
      </c>
      <c r="D239" t="s">
        <v>1459</v>
      </c>
      <c r="E239" t="s">
        <v>3952</v>
      </c>
      <c r="F239" t="s">
        <v>2084</v>
      </c>
      <c r="H239">
        <v>24</v>
      </c>
      <c r="I239" t="s">
        <v>2085</v>
      </c>
    </row>
    <row r="240" spans="1:9" x14ac:dyDescent="0.2">
      <c r="A240">
        <v>277</v>
      </c>
      <c r="B240">
        <v>1860</v>
      </c>
      <c r="C240" t="s">
        <v>2086</v>
      </c>
      <c r="D240" t="s">
        <v>1221</v>
      </c>
      <c r="E240" t="s">
        <v>1222</v>
      </c>
      <c r="F240" t="s">
        <v>2087</v>
      </c>
      <c r="H240">
        <v>40</v>
      </c>
      <c r="I240" t="s">
        <v>1250</v>
      </c>
    </row>
    <row r="241" spans="1:9" x14ac:dyDescent="0.2">
      <c r="A241">
        <v>272</v>
      </c>
      <c r="B241">
        <v>1860</v>
      </c>
      <c r="C241" t="s">
        <v>2088</v>
      </c>
      <c r="D241" t="s">
        <v>1212</v>
      </c>
      <c r="E241" t="s">
        <v>2089</v>
      </c>
      <c r="F241" t="s">
        <v>2090</v>
      </c>
      <c r="I241" t="s">
        <v>2091</v>
      </c>
    </row>
    <row r="242" spans="1:9" x14ac:dyDescent="0.2">
      <c r="A242">
        <v>278</v>
      </c>
      <c r="B242">
        <v>1860</v>
      </c>
      <c r="C242" t="s">
        <v>2092</v>
      </c>
      <c r="D242" t="s">
        <v>1179</v>
      </c>
      <c r="E242" t="s">
        <v>3886</v>
      </c>
      <c r="F242" t="s">
        <v>2093</v>
      </c>
      <c r="H242">
        <v>58</v>
      </c>
      <c r="I242" t="s">
        <v>2094</v>
      </c>
    </row>
    <row r="243" spans="1:9" x14ac:dyDescent="0.2">
      <c r="A243">
        <v>274</v>
      </c>
      <c r="B243">
        <v>1860</v>
      </c>
      <c r="C243" t="s">
        <v>2095</v>
      </c>
      <c r="D243" t="s">
        <v>1226</v>
      </c>
      <c r="E243" t="s">
        <v>3859</v>
      </c>
      <c r="F243" t="s">
        <v>2096</v>
      </c>
      <c r="H243">
        <v>24</v>
      </c>
      <c r="I243" t="s">
        <v>2097</v>
      </c>
    </row>
    <row r="244" spans="1:9" x14ac:dyDescent="0.2">
      <c r="A244">
        <v>275</v>
      </c>
      <c r="B244">
        <v>1860</v>
      </c>
      <c r="C244" t="s">
        <v>2098</v>
      </c>
      <c r="D244" t="s">
        <v>1494</v>
      </c>
      <c r="E244" t="s">
        <v>1495</v>
      </c>
      <c r="F244" t="s">
        <v>2099</v>
      </c>
      <c r="I244" t="s">
        <v>2100</v>
      </c>
    </row>
    <row r="245" spans="1:9" x14ac:dyDescent="0.2">
      <c r="A245">
        <v>280</v>
      </c>
      <c r="B245">
        <v>1860</v>
      </c>
      <c r="C245" t="s">
        <v>2101</v>
      </c>
      <c r="D245" t="s">
        <v>773</v>
      </c>
      <c r="E245" t="s">
        <v>773</v>
      </c>
      <c r="F245" t="s">
        <v>2102</v>
      </c>
      <c r="H245">
        <v>35</v>
      </c>
      <c r="I245" t="s">
        <v>2103</v>
      </c>
    </row>
    <row r="246" spans="1:9" x14ac:dyDescent="0.2">
      <c r="A246">
        <v>279</v>
      </c>
      <c r="B246">
        <v>1860</v>
      </c>
      <c r="C246" t="s">
        <v>2101</v>
      </c>
      <c r="D246" t="s">
        <v>773</v>
      </c>
      <c r="E246" t="s">
        <v>773</v>
      </c>
      <c r="F246" t="s">
        <v>2104</v>
      </c>
      <c r="H246">
        <v>58</v>
      </c>
      <c r="I246" t="s">
        <v>2105</v>
      </c>
    </row>
    <row r="247" spans="1:9" x14ac:dyDescent="0.2">
      <c r="A247">
        <v>271</v>
      </c>
      <c r="B247">
        <v>1860</v>
      </c>
      <c r="C247" t="s">
        <v>2106</v>
      </c>
      <c r="D247" t="s">
        <v>1357</v>
      </c>
      <c r="E247" t="s">
        <v>4147</v>
      </c>
      <c r="F247" t="s">
        <v>2107</v>
      </c>
      <c r="H247">
        <v>24</v>
      </c>
      <c r="I247" t="s">
        <v>1250</v>
      </c>
    </row>
    <row r="248" spans="1:9" x14ac:dyDescent="0.2">
      <c r="A248">
        <v>283</v>
      </c>
      <c r="B248">
        <v>1861</v>
      </c>
      <c r="C248" t="s">
        <v>2108</v>
      </c>
      <c r="D248" t="s">
        <v>1498</v>
      </c>
      <c r="E248" t="s">
        <v>3925</v>
      </c>
      <c r="F248" t="s">
        <v>2109</v>
      </c>
      <c r="I248" t="s">
        <v>2110</v>
      </c>
    </row>
    <row r="249" spans="1:9" x14ac:dyDescent="0.2">
      <c r="A249">
        <v>284</v>
      </c>
      <c r="B249">
        <v>1861</v>
      </c>
      <c r="C249" t="s">
        <v>2111</v>
      </c>
      <c r="D249" t="s">
        <v>1210</v>
      </c>
      <c r="E249" t="s">
        <v>791</v>
      </c>
      <c r="F249" t="s">
        <v>2112</v>
      </c>
      <c r="H249">
        <v>35</v>
      </c>
      <c r="I249" t="s">
        <v>1250</v>
      </c>
    </row>
    <row r="250" spans="1:9" x14ac:dyDescent="0.2">
      <c r="A250">
        <v>-286</v>
      </c>
      <c r="B250">
        <v>1861</v>
      </c>
      <c r="C250" t="s">
        <v>2113</v>
      </c>
      <c r="D250" t="s">
        <v>1234</v>
      </c>
      <c r="E250" t="s">
        <v>4159</v>
      </c>
      <c r="F250" t="s">
        <v>2114</v>
      </c>
      <c r="I250" t="s">
        <v>2115</v>
      </c>
    </row>
    <row r="251" spans="1:9" x14ac:dyDescent="0.2">
      <c r="A251">
        <v>286</v>
      </c>
      <c r="B251">
        <v>1861</v>
      </c>
      <c r="C251" t="s">
        <v>2113</v>
      </c>
      <c r="D251" t="s">
        <v>1234</v>
      </c>
      <c r="E251" t="s">
        <v>4159</v>
      </c>
      <c r="F251" t="s">
        <v>2116</v>
      </c>
      <c r="I251" t="s">
        <v>2115</v>
      </c>
    </row>
    <row r="252" spans="1:9" x14ac:dyDescent="0.2">
      <c r="A252">
        <v>288</v>
      </c>
      <c r="B252">
        <v>1861</v>
      </c>
      <c r="C252" t="s">
        <v>2117</v>
      </c>
      <c r="D252" t="s">
        <v>1572</v>
      </c>
      <c r="E252" t="s">
        <v>4180</v>
      </c>
      <c r="F252" t="s">
        <v>2118</v>
      </c>
      <c r="I252" t="s">
        <v>1202</v>
      </c>
    </row>
    <row r="253" spans="1:9" x14ac:dyDescent="0.2">
      <c r="A253">
        <v>292</v>
      </c>
      <c r="B253">
        <v>1861</v>
      </c>
      <c r="C253" t="s">
        <v>2119</v>
      </c>
      <c r="D253" t="s">
        <v>1179</v>
      </c>
      <c r="E253" t="s">
        <v>3886</v>
      </c>
      <c r="F253" t="s">
        <v>2120</v>
      </c>
      <c r="I253" t="s">
        <v>1250</v>
      </c>
    </row>
    <row r="254" spans="1:9" x14ac:dyDescent="0.2">
      <c r="A254">
        <v>289</v>
      </c>
      <c r="B254">
        <v>1861</v>
      </c>
      <c r="C254" t="s">
        <v>2121</v>
      </c>
      <c r="D254" t="s">
        <v>1374</v>
      </c>
      <c r="E254" t="s">
        <v>809</v>
      </c>
      <c r="F254" t="s">
        <v>2122</v>
      </c>
      <c r="H254">
        <v>20</v>
      </c>
      <c r="I254" t="s">
        <v>4439</v>
      </c>
    </row>
    <row r="255" spans="1:9" x14ac:dyDescent="0.2">
      <c r="A255">
        <v>291</v>
      </c>
      <c r="B255">
        <v>1861</v>
      </c>
      <c r="C255" t="s">
        <v>2123</v>
      </c>
      <c r="D255" t="s">
        <v>1230</v>
      </c>
      <c r="E255" t="s">
        <v>1034</v>
      </c>
      <c r="F255" t="s">
        <v>2124</v>
      </c>
      <c r="H255">
        <v>22</v>
      </c>
      <c r="I255" t="s">
        <v>2125</v>
      </c>
    </row>
    <row r="256" spans="1:9" x14ac:dyDescent="0.2">
      <c r="A256">
        <v>287</v>
      </c>
      <c r="B256">
        <v>1861</v>
      </c>
      <c r="C256" t="s">
        <v>2126</v>
      </c>
      <c r="D256" t="s">
        <v>1421</v>
      </c>
      <c r="E256" t="s">
        <v>2127</v>
      </c>
      <c r="F256" t="s">
        <v>2128</v>
      </c>
      <c r="I256" t="s">
        <v>2129</v>
      </c>
    </row>
    <row r="257" spans="1:9" x14ac:dyDescent="0.2">
      <c r="A257">
        <v>290</v>
      </c>
      <c r="B257">
        <v>1861</v>
      </c>
      <c r="C257" t="s">
        <v>2130</v>
      </c>
      <c r="D257" t="s">
        <v>1326</v>
      </c>
      <c r="E257" t="s">
        <v>3954</v>
      </c>
      <c r="F257" t="s">
        <v>2131</v>
      </c>
      <c r="H257">
        <v>26</v>
      </c>
      <c r="I257" t="s">
        <v>2132</v>
      </c>
    </row>
    <row r="258" spans="1:9" x14ac:dyDescent="0.2">
      <c r="A258">
        <v>293</v>
      </c>
      <c r="B258">
        <v>1861</v>
      </c>
      <c r="C258" t="s">
        <v>2133</v>
      </c>
      <c r="D258" t="s">
        <v>1498</v>
      </c>
      <c r="E258" t="s">
        <v>3925</v>
      </c>
      <c r="F258" t="s">
        <v>2134</v>
      </c>
      <c r="I258" t="s">
        <v>2135</v>
      </c>
    </row>
    <row r="259" spans="1:9" x14ac:dyDescent="0.2">
      <c r="A259">
        <v>285</v>
      </c>
      <c r="B259">
        <v>1861</v>
      </c>
      <c r="C259" t="s">
        <v>2136</v>
      </c>
      <c r="D259" t="s">
        <v>1535</v>
      </c>
      <c r="E259" t="s">
        <v>3902</v>
      </c>
      <c r="F259" t="s">
        <v>2137</v>
      </c>
      <c r="I259" t="s">
        <v>2138</v>
      </c>
    </row>
    <row r="260" spans="1:9" x14ac:dyDescent="0.2">
      <c r="A260">
        <v>295</v>
      </c>
      <c r="B260">
        <v>1861</v>
      </c>
      <c r="C260" t="s">
        <v>2139</v>
      </c>
      <c r="D260" t="s">
        <v>1226</v>
      </c>
      <c r="E260" t="s">
        <v>3859</v>
      </c>
      <c r="F260" t="s">
        <v>2140</v>
      </c>
      <c r="H260">
        <v>35</v>
      </c>
      <c r="I260" t="s">
        <v>2141</v>
      </c>
    </row>
    <row r="261" spans="1:9" x14ac:dyDescent="0.2">
      <c r="A261">
        <v>294</v>
      </c>
      <c r="B261">
        <v>1861</v>
      </c>
      <c r="C261" t="s">
        <v>2139</v>
      </c>
      <c r="D261" t="s">
        <v>1226</v>
      </c>
      <c r="E261" t="s">
        <v>3859</v>
      </c>
      <c r="F261" t="s">
        <v>1496</v>
      </c>
      <c r="H261">
        <v>42</v>
      </c>
      <c r="I261" t="s">
        <v>2142</v>
      </c>
    </row>
    <row r="262" spans="1:9" x14ac:dyDescent="0.2">
      <c r="A262">
        <v>300</v>
      </c>
      <c r="B262">
        <v>1862</v>
      </c>
      <c r="C262" t="s">
        <v>2143</v>
      </c>
      <c r="D262" t="s">
        <v>1210</v>
      </c>
      <c r="E262" t="s">
        <v>791</v>
      </c>
      <c r="F262" t="s">
        <v>2402</v>
      </c>
      <c r="H262">
        <v>30</v>
      </c>
      <c r="I262" t="s">
        <v>2403</v>
      </c>
    </row>
    <row r="263" spans="1:9" x14ac:dyDescent="0.2">
      <c r="A263">
        <v>299</v>
      </c>
      <c r="B263">
        <v>1862</v>
      </c>
      <c r="C263" t="s">
        <v>2143</v>
      </c>
      <c r="D263" t="s">
        <v>1186</v>
      </c>
      <c r="E263" t="s">
        <v>3881</v>
      </c>
      <c r="F263" t="s">
        <v>2404</v>
      </c>
      <c r="H263">
        <v>31</v>
      </c>
      <c r="I263" t="s">
        <v>2405</v>
      </c>
    </row>
    <row r="264" spans="1:9" x14ac:dyDescent="0.2">
      <c r="A264">
        <v>304</v>
      </c>
      <c r="B264">
        <v>1862</v>
      </c>
      <c r="C264" t="s">
        <v>2406</v>
      </c>
      <c r="D264" t="s">
        <v>2407</v>
      </c>
      <c r="E264" t="s">
        <v>2408</v>
      </c>
      <c r="F264" t="s">
        <v>2409</v>
      </c>
      <c r="I264" t="s">
        <v>2410</v>
      </c>
    </row>
    <row r="265" spans="1:9" x14ac:dyDescent="0.2">
      <c r="A265">
        <v>306</v>
      </c>
      <c r="B265">
        <v>1862</v>
      </c>
      <c r="C265" t="s">
        <v>2411</v>
      </c>
      <c r="D265" t="s">
        <v>1498</v>
      </c>
      <c r="E265" t="s">
        <v>3925</v>
      </c>
      <c r="F265" t="s">
        <v>2412</v>
      </c>
      <c r="H265">
        <v>30</v>
      </c>
      <c r="I265" t="s">
        <v>2413</v>
      </c>
    </row>
    <row r="266" spans="1:9" x14ac:dyDescent="0.2">
      <c r="A266">
        <v>301</v>
      </c>
      <c r="B266">
        <v>1862</v>
      </c>
      <c r="C266" t="s">
        <v>2414</v>
      </c>
      <c r="D266" t="s">
        <v>1221</v>
      </c>
      <c r="E266" t="s">
        <v>1222</v>
      </c>
      <c r="F266" t="s">
        <v>2415</v>
      </c>
      <c r="I266" t="s">
        <v>2416</v>
      </c>
    </row>
    <row r="267" spans="1:9" x14ac:dyDescent="0.2">
      <c r="A267">
        <v>305</v>
      </c>
      <c r="B267">
        <v>1862</v>
      </c>
      <c r="C267" t="s">
        <v>2417</v>
      </c>
      <c r="D267" t="s">
        <v>1374</v>
      </c>
      <c r="E267" t="s">
        <v>2418</v>
      </c>
      <c r="F267" t="s">
        <v>2419</v>
      </c>
      <c r="I267" t="s">
        <v>2420</v>
      </c>
    </row>
    <row r="268" spans="1:9" x14ac:dyDescent="0.2">
      <c r="A268">
        <v>309</v>
      </c>
      <c r="B268">
        <v>1862</v>
      </c>
      <c r="C268" t="s">
        <v>2421</v>
      </c>
      <c r="D268" t="s">
        <v>1221</v>
      </c>
      <c r="E268" t="s">
        <v>1222</v>
      </c>
      <c r="F268" t="s">
        <v>2422</v>
      </c>
      <c r="I268" t="s">
        <v>2423</v>
      </c>
    </row>
    <row r="269" spans="1:9" x14ac:dyDescent="0.2">
      <c r="A269">
        <v>310</v>
      </c>
      <c r="B269">
        <v>1862</v>
      </c>
      <c r="C269" t="s">
        <v>2421</v>
      </c>
      <c r="D269" t="s">
        <v>1221</v>
      </c>
      <c r="E269" t="s">
        <v>1222</v>
      </c>
      <c r="F269" t="s">
        <v>1565</v>
      </c>
      <c r="I269" t="s">
        <v>2424</v>
      </c>
    </row>
    <row r="270" spans="1:9" x14ac:dyDescent="0.2">
      <c r="A270">
        <v>302</v>
      </c>
      <c r="B270">
        <v>1862</v>
      </c>
      <c r="C270" t="s">
        <v>2425</v>
      </c>
      <c r="D270" t="s">
        <v>1435</v>
      </c>
      <c r="E270" t="s">
        <v>2426</v>
      </c>
      <c r="F270" t="s">
        <v>2427</v>
      </c>
      <c r="I270" t="s">
        <v>2403</v>
      </c>
    </row>
    <row r="271" spans="1:9" x14ac:dyDescent="0.2">
      <c r="A271">
        <v>303</v>
      </c>
      <c r="B271">
        <v>1862</v>
      </c>
      <c r="C271" t="s">
        <v>2428</v>
      </c>
      <c r="D271" t="s">
        <v>1494</v>
      </c>
      <c r="E271" t="s">
        <v>2429</v>
      </c>
      <c r="F271" t="s">
        <v>2430</v>
      </c>
      <c r="H271">
        <v>35</v>
      </c>
      <c r="I271" t="s">
        <v>2431</v>
      </c>
    </row>
    <row r="272" spans="1:9" x14ac:dyDescent="0.2">
      <c r="A272">
        <v>312</v>
      </c>
      <c r="B272">
        <v>1862</v>
      </c>
      <c r="C272" t="s">
        <v>2432</v>
      </c>
      <c r="D272" t="s">
        <v>1179</v>
      </c>
      <c r="E272" t="s">
        <v>3886</v>
      </c>
      <c r="F272" t="s">
        <v>2433</v>
      </c>
      <c r="I272" t="s">
        <v>2403</v>
      </c>
    </row>
    <row r="273" spans="1:9" x14ac:dyDescent="0.2">
      <c r="A273">
        <v>307</v>
      </c>
      <c r="B273">
        <v>1862</v>
      </c>
      <c r="C273" t="s">
        <v>2434</v>
      </c>
      <c r="D273" t="s">
        <v>4441</v>
      </c>
      <c r="E273" t="s">
        <v>2435</v>
      </c>
      <c r="F273" t="s">
        <v>2436</v>
      </c>
      <c r="H273">
        <v>28</v>
      </c>
      <c r="I273" t="s">
        <v>2437</v>
      </c>
    </row>
    <row r="274" spans="1:9" x14ac:dyDescent="0.2">
      <c r="A274">
        <v>311</v>
      </c>
      <c r="B274">
        <v>1862</v>
      </c>
      <c r="C274" t="s">
        <v>2438</v>
      </c>
      <c r="D274" t="s">
        <v>1179</v>
      </c>
      <c r="E274" t="s">
        <v>3886</v>
      </c>
      <c r="F274" t="s">
        <v>1028</v>
      </c>
      <c r="G274" t="s">
        <v>1124</v>
      </c>
      <c r="H274">
        <v>40</v>
      </c>
      <c r="I274" t="s">
        <v>2439</v>
      </c>
    </row>
    <row r="275" spans="1:9" x14ac:dyDescent="0.2">
      <c r="A275">
        <v>313</v>
      </c>
      <c r="B275">
        <v>1862</v>
      </c>
      <c r="C275" t="s">
        <v>2440</v>
      </c>
      <c r="D275" t="s">
        <v>773</v>
      </c>
      <c r="E275" t="s">
        <v>773</v>
      </c>
      <c r="F275" t="s">
        <v>2441</v>
      </c>
      <c r="H275">
        <v>25</v>
      </c>
      <c r="I275" t="s">
        <v>2442</v>
      </c>
    </row>
    <row r="276" spans="1:9" x14ac:dyDescent="0.2">
      <c r="A276">
        <v>308</v>
      </c>
      <c r="B276">
        <v>1862</v>
      </c>
      <c r="C276" t="s">
        <v>2443</v>
      </c>
      <c r="D276" t="s">
        <v>1226</v>
      </c>
      <c r="E276" t="s">
        <v>3859</v>
      </c>
      <c r="F276" t="s">
        <v>2444</v>
      </c>
      <c r="I276" t="s">
        <v>2445</v>
      </c>
    </row>
    <row r="277" spans="1:9" x14ac:dyDescent="0.2">
      <c r="A277">
        <v>314</v>
      </c>
      <c r="B277">
        <v>1862</v>
      </c>
      <c r="C277" t="s">
        <v>2446</v>
      </c>
      <c r="D277" t="s">
        <v>1498</v>
      </c>
      <c r="E277" t="s">
        <v>3925</v>
      </c>
      <c r="F277" t="s">
        <v>2447</v>
      </c>
      <c r="I277" t="s">
        <v>2448</v>
      </c>
    </row>
    <row r="278" spans="1:9" x14ac:dyDescent="0.2">
      <c r="A278">
        <v>317</v>
      </c>
      <c r="B278">
        <v>1863</v>
      </c>
      <c r="C278" t="s">
        <v>2449</v>
      </c>
      <c r="D278" t="s">
        <v>1194</v>
      </c>
      <c r="E278" t="s">
        <v>2450</v>
      </c>
      <c r="F278" t="s">
        <v>2451</v>
      </c>
      <c r="H278">
        <v>70</v>
      </c>
      <c r="I278" t="s">
        <v>1250</v>
      </c>
    </row>
    <row r="279" spans="1:9" x14ac:dyDescent="0.2">
      <c r="A279">
        <v>318</v>
      </c>
      <c r="B279">
        <v>1863</v>
      </c>
      <c r="C279" t="s">
        <v>2452</v>
      </c>
      <c r="D279" t="s">
        <v>1221</v>
      </c>
      <c r="E279" t="s">
        <v>1222</v>
      </c>
      <c r="F279" t="s">
        <v>1542</v>
      </c>
      <c r="H279">
        <v>30</v>
      </c>
      <c r="I279" t="s">
        <v>2453</v>
      </c>
    </row>
    <row r="280" spans="1:9" x14ac:dyDescent="0.2">
      <c r="A280">
        <v>323</v>
      </c>
      <c r="B280">
        <v>1863</v>
      </c>
      <c r="C280" t="s">
        <v>2454</v>
      </c>
      <c r="D280" t="s">
        <v>1226</v>
      </c>
      <c r="E280" t="s">
        <v>2455</v>
      </c>
      <c r="F280" t="s">
        <v>2456</v>
      </c>
      <c r="I280" t="s">
        <v>2457</v>
      </c>
    </row>
    <row r="281" spans="1:9" x14ac:dyDescent="0.2">
      <c r="A281">
        <v>324</v>
      </c>
      <c r="B281">
        <v>1863</v>
      </c>
      <c r="C281" t="s">
        <v>2458</v>
      </c>
      <c r="D281" t="s">
        <v>1230</v>
      </c>
      <c r="E281" t="s">
        <v>1034</v>
      </c>
      <c r="F281" t="s">
        <v>2459</v>
      </c>
      <c r="H281">
        <v>18</v>
      </c>
      <c r="I281" t="s">
        <v>2460</v>
      </c>
    </row>
    <row r="282" spans="1:9" x14ac:dyDescent="0.2">
      <c r="A282">
        <v>325</v>
      </c>
      <c r="B282">
        <v>1863</v>
      </c>
      <c r="C282" t="s">
        <v>2458</v>
      </c>
      <c r="D282" t="s">
        <v>4458</v>
      </c>
      <c r="E282" t="s">
        <v>3884</v>
      </c>
      <c r="F282" t="s">
        <v>2461</v>
      </c>
      <c r="H282">
        <v>30</v>
      </c>
      <c r="I282" t="s">
        <v>1427</v>
      </c>
    </row>
    <row r="283" spans="1:9" x14ac:dyDescent="0.2">
      <c r="A283">
        <v>336</v>
      </c>
      <c r="B283">
        <v>1863</v>
      </c>
      <c r="C283" t="s">
        <v>2462</v>
      </c>
      <c r="D283" t="s">
        <v>1221</v>
      </c>
      <c r="E283" t="s">
        <v>1222</v>
      </c>
      <c r="F283" t="s">
        <v>2463</v>
      </c>
      <c r="I283" t="s">
        <v>2464</v>
      </c>
    </row>
    <row r="284" spans="1:9" x14ac:dyDescent="0.2">
      <c r="A284">
        <v>335</v>
      </c>
      <c r="B284">
        <v>1863</v>
      </c>
      <c r="C284" t="s">
        <v>2462</v>
      </c>
      <c r="D284" t="s">
        <v>1221</v>
      </c>
      <c r="E284" t="s">
        <v>1222</v>
      </c>
      <c r="F284" t="s">
        <v>2465</v>
      </c>
      <c r="I284" t="s">
        <v>2466</v>
      </c>
    </row>
    <row r="285" spans="1:9" x14ac:dyDescent="0.2">
      <c r="A285">
        <v>333</v>
      </c>
      <c r="B285">
        <v>1863</v>
      </c>
      <c r="C285" t="s">
        <v>2462</v>
      </c>
      <c r="D285" t="s">
        <v>1221</v>
      </c>
      <c r="E285" t="s">
        <v>1222</v>
      </c>
      <c r="F285" t="s">
        <v>2467</v>
      </c>
      <c r="H285">
        <v>22</v>
      </c>
      <c r="I285" t="s">
        <v>2468</v>
      </c>
    </row>
    <row r="286" spans="1:9" x14ac:dyDescent="0.2">
      <c r="A286">
        <v>334</v>
      </c>
      <c r="B286">
        <v>1863</v>
      </c>
      <c r="C286" t="s">
        <v>2462</v>
      </c>
      <c r="D286" t="s">
        <v>1221</v>
      </c>
      <c r="E286" t="s">
        <v>1222</v>
      </c>
      <c r="F286" t="s">
        <v>2469</v>
      </c>
      <c r="H286">
        <v>51</v>
      </c>
      <c r="I286" t="s">
        <v>1250</v>
      </c>
    </row>
    <row r="287" spans="1:9" x14ac:dyDescent="0.2">
      <c r="A287">
        <v>319</v>
      </c>
      <c r="B287">
        <v>1863</v>
      </c>
      <c r="C287" t="s">
        <v>2470</v>
      </c>
      <c r="D287" t="s">
        <v>1470</v>
      </c>
      <c r="E287" t="s">
        <v>2471</v>
      </c>
      <c r="F287" t="s">
        <v>2472</v>
      </c>
      <c r="H287">
        <v>19</v>
      </c>
      <c r="I287" t="s">
        <v>2473</v>
      </c>
    </row>
    <row r="288" spans="1:9" x14ac:dyDescent="0.2">
      <c r="A288">
        <v>326</v>
      </c>
      <c r="B288">
        <v>1863</v>
      </c>
      <c r="C288" t="s">
        <v>2474</v>
      </c>
      <c r="D288" t="s">
        <v>1426</v>
      </c>
      <c r="E288" t="s">
        <v>2475</v>
      </c>
      <c r="F288" t="s">
        <v>2476</v>
      </c>
      <c r="H288">
        <v>63</v>
      </c>
      <c r="I288" t="s">
        <v>2477</v>
      </c>
    </row>
    <row r="289" spans="1:9" x14ac:dyDescent="0.2">
      <c r="A289">
        <v>327</v>
      </c>
      <c r="B289">
        <v>1863</v>
      </c>
      <c r="C289" t="s">
        <v>2478</v>
      </c>
      <c r="D289" t="s">
        <v>2479</v>
      </c>
      <c r="E289" t="s">
        <v>3917</v>
      </c>
      <c r="F289" t="s">
        <v>2480</v>
      </c>
      <c r="H289">
        <v>30</v>
      </c>
      <c r="I289" t="s">
        <v>2481</v>
      </c>
    </row>
    <row r="290" spans="1:9" x14ac:dyDescent="0.2">
      <c r="A290">
        <v>331</v>
      </c>
      <c r="B290">
        <v>1863</v>
      </c>
      <c r="C290" t="s">
        <v>2482</v>
      </c>
      <c r="D290" t="s">
        <v>1230</v>
      </c>
      <c r="E290" t="s">
        <v>1034</v>
      </c>
      <c r="F290" t="s">
        <v>2483</v>
      </c>
      <c r="H290">
        <v>25</v>
      </c>
      <c r="I290" t="s">
        <v>2484</v>
      </c>
    </row>
    <row r="291" spans="1:9" x14ac:dyDescent="0.2">
      <c r="A291">
        <v>332</v>
      </c>
      <c r="B291">
        <v>1863</v>
      </c>
      <c r="C291" t="s">
        <v>2482</v>
      </c>
      <c r="D291" t="s">
        <v>1230</v>
      </c>
      <c r="E291" t="s">
        <v>1034</v>
      </c>
      <c r="F291" t="s">
        <v>2485</v>
      </c>
      <c r="H291">
        <v>33</v>
      </c>
      <c r="I291" t="s">
        <v>2486</v>
      </c>
    </row>
    <row r="292" spans="1:9" x14ac:dyDescent="0.2">
      <c r="A292">
        <v>320</v>
      </c>
      <c r="B292">
        <v>1863</v>
      </c>
      <c r="C292" t="s">
        <v>2487</v>
      </c>
      <c r="D292" t="s">
        <v>4453</v>
      </c>
      <c r="E292" t="s">
        <v>2488</v>
      </c>
      <c r="F292" t="s">
        <v>2489</v>
      </c>
      <c r="H292">
        <v>26</v>
      </c>
      <c r="I292" t="s">
        <v>2490</v>
      </c>
    </row>
    <row r="293" spans="1:9" x14ac:dyDescent="0.2">
      <c r="A293">
        <v>329</v>
      </c>
      <c r="B293">
        <v>1863</v>
      </c>
      <c r="C293" t="s">
        <v>2491</v>
      </c>
      <c r="D293" t="s">
        <v>1221</v>
      </c>
      <c r="E293" t="s">
        <v>1222</v>
      </c>
      <c r="F293" t="s">
        <v>2492</v>
      </c>
      <c r="I293" t="s">
        <v>2493</v>
      </c>
    </row>
    <row r="294" spans="1:9" x14ac:dyDescent="0.2">
      <c r="A294">
        <v>328</v>
      </c>
      <c r="B294">
        <v>1863</v>
      </c>
      <c r="C294" t="s">
        <v>2491</v>
      </c>
      <c r="D294" t="s">
        <v>1221</v>
      </c>
      <c r="E294" t="s">
        <v>1222</v>
      </c>
      <c r="F294" t="s">
        <v>2494</v>
      </c>
      <c r="H294">
        <v>40</v>
      </c>
      <c r="I294" t="s">
        <v>2493</v>
      </c>
    </row>
    <row r="295" spans="1:9" x14ac:dyDescent="0.2">
      <c r="A295">
        <v>321</v>
      </c>
      <c r="B295">
        <v>1863</v>
      </c>
      <c r="C295" t="s">
        <v>2495</v>
      </c>
      <c r="D295" t="s">
        <v>1948</v>
      </c>
      <c r="E295" t="s">
        <v>771</v>
      </c>
      <c r="F295" t="s">
        <v>2496</v>
      </c>
      <c r="H295">
        <v>49</v>
      </c>
      <c r="I295" t="s">
        <v>2497</v>
      </c>
    </row>
    <row r="296" spans="1:9" x14ac:dyDescent="0.2">
      <c r="A296">
        <v>322</v>
      </c>
      <c r="B296">
        <v>1863</v>
      </c>
      <c r="C296" t="s">
        <v>2495</v>
      </c>
      <c r="D296" t="s">
        <v>1948</v>
      </c>
      <c r="E296" t="s">
        <v>771</v>
      </c>
      <c r="F296" t="s">
        <v>2498</v>
      </c>
      <c r="H296">
        <v>20</v>
      </c>
      <c r="I296" t="s">
        <v>2499</v>
      </c>
    </row>
    <row r="297" spans="1:9" x14ac:dyDescent="0.2">
      <c r="A297">
        <v>330</v>
      </c>
      <c r="B297">
        <v>1863</v>
      </c>
      <c r="C297" t="s">
        <v>2500</v>
      </c>
      <c r="D297" t="s">
        <v>1179</v>
      </c>
      <c r="E297" t="s">
        <v>3886</v>
      </c>
      <c r="F297" t="s">
        <v>2501</v>
      </c>
      <c r="I297" t="s">
        <v>2502</v>
      </c>
    </row>
    <row r="298" spans="1:9" x14ac:dyDescent="0.2">
      <c r="A298">
        <v>337</v>
      </c>
      <c r="B298">
        <v>1863</v>
      </c>
      <c r="C298" t="s">
        <v>2503</v>
      </c>
      <c r="D298" t="s">
        <v>1326</v>
      </c>
      <c r="E298" t="s">
        <v>3954</v>
      </c>
      <c r="F298" t="s">
        <v>2504</v>
      </c>
      <c r="G298" t="s">
        <v>1124</v>
      </c>
      <c r="H298">
        <v>27</v>
      </c>
      <c r="I298" t="s">
        <v>2505</v>
      </c>
    </row>
    <row r="299" spans="1:9" x14ac:dyDescent="0.2">
      <c r="A299">
        <v>352</v>
      </c>
      <c r="B299">
        <v>1864</v>
      </c>
      <c r="C299" t="s">
        <v>2506</v>
      </c>
      <c r="D299" t="s">
        <v>1179</v>
      </c>
      <c r="E299" t="s">
        <v>3886</v>
      </c>
      <c r="F299" t="s">
        <v>2507</v>
      </c>
      <c r="I299" t="s">
        <v>2508</v>
      </c>
    </row>
    <row r="300" spans="1:9" x14ac:dyDescent="0.2">
      <c r="A300">
        <v>341</v>
      </c>
      <c r="B300">
        <v>1864</v>
      </c>
      <c r="C300" t="s">
        <v>2509</v>
      </c>
      <c r="D300" t="s">
        <v>1572</v>
      </c>
      <c r="E300" t="s">
        <v>2510</v>
      </c>
      <c r="F300" t="s">
        <v>2511</v>
      </c>
      <c r="I300" t="s">
        <v>2403</v>
      </c>
    </row>
    <row r="301" spans="1:9" x14ac:dyDescent="0.2">
      <c r="A301">
        <v>351</v>
      </c>
      <c r="B301">
        <v>1864</v>
      </c>
      <c r="C301" t="s">
        <v>2512</v>
      </c>
      <c r="D301" t="s">
        <v>1179</v>
      </c>
      <c r="E301" t="s">
        <v>3886</v>
      </c>
      <c r="F301" t="s">
        <v>2513</v>
      </c>
      <c r="I301" t="s">
        <v>2514</v>
      </c>
    </row>
    <row r="302" spans="1:9" x14ac:dyDescent="0.2">
      <c r="A302">
        <v>349</v>
      </c>
      <c r="B302">
        <v>1864</v>
      </c>
      <c r="C302" t="s">
        <v>2515</v>
      </c>
      <c r="D302" t="s">
        <v>2479</v>
      </c>
      <c r="E302" t="s">
        <v>2516</v>
      </c>
      <c r="F302" t="s">
        <v>2517</v>
      </c>
      <c r="I302" t="s">
        <v>1250</v>
      </c>
    </row>
    <row r="303" spans="1:9" x14ac:dyDescent="0.2">
      <c r="A303">
        <v>353</v>
      </c>
      <c r="B303">
        <v>1864</v>
      </c>
      <c r="C303" t="s">
        <v>2518</v>
      </c>
      <c r="D303" t="s">
        <v>1206</v>
      </c>
      <c r="E303" t="s">
        <v>2519</v>
      </c>
      <c r="F303" t="s">
        <v>2520</v>
      </c>
      <c r="I303" t="s">
        <v>2403</v>
      </c>
    </row>
    <row r="304" spans="1:9" x14ac:dyDescent="0.2">
      <c r="A304">
        <v>342</v>
      </c>
      <c r="B304">
        <v>1864</v>
      </c>
      <c r="C304" t="s">
        <v>2521</v>
      </c>
      <c r="D304" t="s">
        <v>1221</v>
      </c>
      <c r="E304" t="s">
        <v>1222</v>
      </c>
      <c r="F304" t="s">
        <v>2522</v>
      </c>
      <c r="H304">
        <v>25</v>
      </c>
      <c r="I304" t="s">
        <v>1250</v>
      </c>
    </row>
    <row r="305" spans="1:9" x14ac:dyDescent="0.2">
      <c r="A305">
        <v>354</v>
      </c>
      <c r="B305">
        <v>1864</v>
      </c>
      <c r="C305" t="s">
        <v>2523</v>
      </c>
      <c r="D305" t="s">
        <v>4428</v>
      </c>
      <c r="E305" t="s">
        <v>2524</v>
      </c>
      <c r="F305" t="s">
        <v>2525</v>
      </c>
      <c r="I305" t="s">
        <v>870</v>
      </c>
    </row>
    <row r="306" spans="1:9" x14ac:dyDescent="0.2">
      <c r="A306">
        <v>356</v>
      </c>
      <c r="B306">
        <v>1864</v>
      </c>
      <c r="C306" t="s">
        <v>2526</v>
      </c>
      <c r="D306" t="s">
        <v>1186</v>
      </c>
      <c r="E306" t="s">
        <v>2527</v>
      </c>
      <c r="F306" t="s">
        <v>2528</v>
      </c>
      <c r="H306">
        <v>20</v>
      </c>
      <c r="I306" t="s">
        <v>2529</v>
      </c>
    </row>
    <row r="307" spans="1:9" x14ac:dyDescent="0.2">
      <c r="A307">
        <v>357</v>
      </c>
      <c r="B307">
        <v>1864</v>
      </c>
      <c r="C307" t="s">
        <v>2526</v>
      </c>
      <c r="D307" t="s">
        <v>1186</v>
      </c>
      <c r="E307" t="s">
        <v>2527</v>
      </c>
      <c r="F307" t="s">
        <v>2530</v>
      </c>
      <c r="H307">
        <v>43</v>
      </c>
      <c r="I307" t="s">
        <v>1250</v>
      </c>
    </row>
    <row r="308" spans="1:9" x14ac:dyDescent="0.2">
      <c r="A308">
        <v>343</v>
      </c>
      <c r="B308">
        <v>1864</v>
      </c>
      <c r="C308" t="s">
        <v>2531</v>
      </c>
      <c r="D308" t="s">
        <v>1459</v>
      </c>
      <c r="E308" t="s">
        <v>3952</v>
      </c>
      <c r="F308" t="s">
        <v>2532</v>
      </c>
      <c r="I308" t="s">
        <v>2403</v>
      </c>
    </row>
    <row r="309" spans="1:9" x14ac:dyDescent="0.2">
      <c r="A309">
        <v>358</v>
      </c>
      <c r="B309">
        <v>1864</v>
      </c>
      <c r="C309" t="s">
        <v>2533</v>
      </c>
      <c r="D309" t="s">
        <v>1179</v>
      </c>
      <c r="E309" t="s">
        <v>3886</v>
      </c>
      <c r="F309" t="s">
        <v>2534</v>
      </c>
      <c r="H309">
        <v>25</v>
      </c>
      <c r="I309" t="s">
        <v>2535</v>
      </c>
    </row>
    <row r="310" spans="1:9" x14ac:dyDescent="0.2">
      <c r="A310">
        <v>350</v>
      </c>
      <c r="B310">
        <v>1864</v>
      </c>
      <c r="C310" t="s">
        <v>2536</v>
      </c>
      <c r="D310" t="s">
        <v>1221</v>
      </c>
      <c r="E310" t="s">
        <v>4137</v>
      </c>
      <c r="F310" t="s">
        <v>2537</v>
      </c>
      <c r="I310" t="s">
        <v>2538</v>
      </c>
    </row>
    <row r="311" spans="1:9" x14ac:dyDescent="0.2">
      <c r="A311">
        <v>347</v>
      </c>
      <c r="B311">
        <v>1864</v>
      </c>
      <c r="C311" t="s">
        <v>2539</v>
      </c>
      <c r="D311" t="s">
        <v>1179</v>
      </c>
      <c r="E311" t="s">
        <v>3886</v>
      </c>
      <c r="F311" t="s">
        <v>2540</v>
      </c>
      <c r="I311" t="s">
        <v>2541</v>
      </c>
    </row>
    <row r="312" spans="1:9" x14ac:dyDescent="0.2">
      <c r="A312">
        <v>346</v>
      </c>
      <c r="B312">
        <v>1864</v>
      </c>
      <c r="C312" t="s">
        <v>2539</v>
      </c>
      <c r="D312" t="s">
        <v>1179</v>
      </c>
      <c r="E312" t="s">
        <v>3886</v>
      </c>
      <c r="F312" t="s">
        <v>2542</v>
      </c>
      <c r="I312" t="s">
        <v>2541</v>
      </c>
    </row>
    <row r="313" spans="1:9" x14ac:dyDescent="0.2">
      <c r="A313">
        <v>344</v>
      </c>
      <c r="B313">
        <v>1864</v>
      </c>
      <c r="C313" t="s">
        <v>2539</v>
      </c>
      <c r="D313" t="s">
        <v>1179</v>
      </c>
      <c r="E313" t="s">
        <v>3886</v>
      </c>
      <c r="F313" t="s">
        <v>2543</v>
      </c>
      <c r="I313" t="s">
        <v>2544</v>
      </c>
    </row>
    <row r="314" spans="1:9" x14ac:dyDescent="0.2">
      <c r="A314">
        <v>348</v>
      </c>
      <c r="B314">
        <v>1864</v>
      </c>
      <c r="C314" t="s">
        <v>2539</v>
      </c>
      <c r="D314" t="s">
        <v>1179</v>
      </c>
      <c r="E314" t="s">
        <v>3886</v>
      </c>
      <c r="F314" t="s">
        <v>2545</v>
      </c>
      <c r="I314" t="s">
        <v>2541</v>
      </c>
    </row>
    <row r="315" spans="1:9" x14ac:dyDescent="0.2">
      <c r="A315">
        <v>345</v>
      </c>
      <c r="B315">
        <v>1864</v>
      </c>
      <c r="C315" t="s">
        <v>2539</v>
      </c>
      <c r="D315" t="s">
        <v>1179</v>
      </c>
      <c r="E315" t="s">
        <v>3886</v>
      </c>
      <c r="F315" t="s">
        <v>2546</v>
      </c>
      <c r="I315" t="s">
        <v>2541</v>
      </c>
    </row>
    <row r="316" spans="1:9" x14ac:dyDescent="0.2">
      <c r="A316">
        <v>355</v>
      </c>
      <c r="B316">
        <v>1864</v>
      </c>
      <c r="C316" t="s">
        <v>2547</v>
      </c>
      <c r="D316" t="s">
        <v>1190</v>
      </c>
      <c r="E316" t="s">
        <v>2548</v>
      </c>
      <c r="F316" t="s">
        <v>2549</v>
      </c>
      <c r="H316">
        <v>55</v>
      </c>
      <c r="I316" t="s">
        <v>2550</v>
      </c>
    </row>
    <row r="317" spans="1:9" x14ac:dyDescent="0.2">
      <c r="A317">
        <v>359</v>
      </c>
      <c r="B317">
        <v>1864</v>
      </c>
      <c r="C317" t="s">
        <v>2551</v>
      </c>
      <c r="D317" t="s">
        <v>1210</v>
      </c>
      <c r="E317" t="s">
        <v>791</v>
      </c>
      <c r="F317" t="s">
        <v>2552</v>
      </c>
      <c r="H317">
        <v>30</v>
      </c>
      <c r="I317" t="s">
        <v>2553</v>
      </c>
    </row>
    <row r="318" spans="1:9" x14ac:dyDescent="0.2">
      <c r="A318">
        <v>360</v>
      </c>
      <c r="B318">
        <v>1864</v>
      </c>
      <c r="C318" t="s">
        <v>2551</v>
      </c>
      <c r="D318" t="s">
        <v>1210</v>
      </c>
      <c r="E318" t="s">
        <v>791</v>
      </c>
      <c r="F318" t="s">
        <v>2554</v>
      </c>
      <c r="H318">
        <v>24</v>
      </c>
      <c r="I318" t="s">
        <v>2555</v>
      </c>
    </row>
    <row r="319" spans="1:9" x14ac:dyDescent="0.2">
      <c r="A319">
        <v>361</v>
      </c>
      <c r="B319">
        <v>1864</v>
      </c>
      <c r="C319" t="s">
        <v>2556</v>
      </c>
      <c r="D319" t="s">
        <v>4418</v>
      </c>
      <c r="E319" t="s">
        <v>3890</v>
      </c>
      <c r="F319" t="s">
        <v>2557</v>
      </c>
      <c r="H319">
        <v>48</v>
      </c>
      <c r="I319" t="s">
        <v>2558</v>
      </c>
    </row>
    <row r="320" spans="1:9" x14ac:dyDescent="0.2">
      <c r="A320">
        <v>368</v>
      </c>
      <c r="B320">
        <v>1865</v>
      </c>
      <c r="C320" t="s">
        <v>2559</v>
      </c>
      <c r="D320" t="s">
        <v>1498</v>
      </c>
      <c r="E320" t="s">
        <v>3925</v>
      </c>
      <c r="F320" t="s">
        <v>2469</v>
      </c>
      <c r="I320" t="s">
        <v>2560</v>
      </c>
    </row>
    <row r="321" spans="1:9" x14ac:dyDescent="0.2">
      <c r="A321">
        <v>364</v>
      </c>
      <c r="B321">
        <v>1865</v>
      </c>
      <c r="C321" t="s">
        <v>2561</v>
      </c>
      <c r="D321" t="s">
        <v>1221</v>
      </c>
      <c r="E321" t="s">
        <v>4137</v>
      </c>
      <c r="F321" t="s">
        <v>2562</v>
      </c>
      <c r="H321">
        <v>32</v>
      </c>
      <c r="I321" t="s">
        <v>2563</v>
      </c>
    </row>
    <row r="322" spans="1:9" x14ac:dyDescent="0.2">
      <c r="A322">
        <v>369</v>
      </c>
      <c r="B322">
        <v>1865</v>
      </c>
      <c r="C322" t="s">
        <v>2564</v>
      </c>
      <c r="D322" t="s">
        <v>1230</v>
      </c>
      <c r="E322" t="s">
        <v>1034</v>
      </c>
      <c r="F322" t="s">
        <v>2565</v>
      </c>
      <c r="H322">
        <v>19</v>
      </c>
      <c r="I322" t="s">
        <v>2566</v>
      </c>
    </row>
    <row r="323" spans="1:9" x14ac:dyDescent="0.2">
      <c r="A323">
        <v>366</v>
      </c>
      <c r="B323">
        <v>1865</v>
      </c>
      <c r="C323" t="s">
        <v>2567</v>
      </c>
      <c r="D323" t="s">
        <v>773</v>
      </c>
      <c r="E323" t="s">
        <v>2568</v>
      </c>
      <c r="F323" t="s">
        <v>2569</v>
      </c>
      <c r="H323">
        <v>41</v>
      </c>
      <c r="I323" t="s">
        <v>1250</v>
      </c>
    </row>
    <row r="324" spans="1:9" x14ac:dyDescent="0.2">
      <c r="A324">
        <v>367</v>
      </c>
      <c r="B324">
        <v>1865</v>
      </c>
      <c r="C324" t="s">
        <v>2570</v>
      </c>
      <c r="D324" t="s">
        <v>1221</v>
      </c>
      <c r="E324" t="s">
        <v>2571</v>
      </c>
      <c r="F324" t="s">
        <v>2572</v>
      </c>
      <c r="H324">
        <v>40</v>
      </c>
      <c r="I324" t="s">
        <v>1250</v>
      </c>
    </row>
    <row r="325" spans="1:9" x14ac:dyDescent="0.2">
      <c r="A325">
        <v>365</v>
      </c>
      <c r="B325">
        <v>1865</v>
      </c>
      <c r="C325" t="s">
        <v>2573</v>
      </c>
      <c r="D325" t="s">
        <v>4418</v>
      </c>
      <c r="E325" t="s">
        <v>2574</v>
      </c>
      <c r="F325" t="s">
        <v>2575</v>
      </c>
      <c r="I325" t="s">
        <v>2403</v>
      </c>
    </row>
    <row r="326" spans="1:9" x14ac:dyDescent="0.2">
      <c r="A326">
        <v>382</v>
      </c>
      <c r="B326">
        <v>1866</v>
      </c>
      <c r="C326" t="s">
        <v>2576</v>
      </c>
      <c r="D326" t="s">
        <v>1221</v>
      </c>
      <c r="E326" t="s">
        <v>4137</v>
      </c>
      <c r="F326" t="s">
        <v>2577</v>
      </c>
      <c r="I326" t="s">
        <v>2578</v>
      </c>
    </row>
    <row r="327" spans="1:9" x14ac:dyDescent="0.2">
      <c r="A327">
        <v>379</v>
      </c>
      <c r="B327">
        <v>1866</v>
      </c>
      <c r="C327" t="s">
        <v>2579</v>
      </c>
      <c r="D327" t="s">
        <v>1210</v>
      </c>
      <c r="E327" t="s">
        <v>2580</v>
      </c>
      <c r="F327" t="s">
        <v>2581</v>
      </c>
      <c r="H327">
        <v>35</v>
      </c>
      <c r="I327" t="s">
        <v>2102</v>
      </c>
    </row>
    <row r="328" spans="1:9" x14ac:dyDescent="0.2">
      <c r="A328">
        <v>372</v>
      </c>
      <c r="B328">
        <v>1866</v>
      </c>
      <c r="C328" t="s">
        <v>2582</v>
      </c>
      <c r="D328" t="s">
        <v>1210</v>
      </c>
      <c r="E328" t="s">
        <v>791</v>
      </c>
      <c r="F328" t="s">
        <v>2583</v>
      </c>
      <c r="H328">
        <v>18</v>
      </c>
      <c r="I328" t="s">
        <v>2584</v>
      </c>
    </row>
    <row r="329" spans="1:9" x14ac:dyDescent="0.2">
      <c r="A329">
        <v>383</v>
      </c>
      <c r="B329">
        <v>1866</v>
      </c>
      <c r="C329" t="s">
        <v>2585</v>
      </c>
      <c r="D329" t="s">
        <v>1179</v>
      </c>
      <c r="E329" t="s">
        <v>3886</v>
      </c>
      <c r="F329" t="s">
        <v>2586</v>
      </c>
      <c r="I329" t="s">
        <v>2587</v>
      </c>
    </row>
    <row r="330" spans="1:9" x14ac:dyDescent="0.2">
      <c r="A330">
        <v>376</v>
      </c>
      <c r="B330">
        <v>1866</v>
      </c>
      <c r="C330" t="s">
        <v>2588</v>
      </c>
      <c r="D330" t="s">
        <v>3900</v>
      </c>
      <c r="E330" t="s">
        <v>2589</v>
      </c>
      <c r="F330" t="s">
        <v>2590</v>
      </c>
      <c r="I330" t="s">
        <v>2403</v>
      </c>
    </row>
    <row r="331" spans="1:9" x14ac:dyDescent="0.2">
      <c r="A331">
        <v>373</v>
      </c>
      <c r="B331">
        <v>1866</v>
      </c>
      <c r="C331" t="s">
        <v>2591</v>
      </c>
      <c r="D331" t="s">
        <v>1230</v>
      </c>
      <c r="E331" t="s">
        <v>1034</v>
      </c>
      <c r="F331" t="s">
        <v>2592</v>
      </c>
      <c r="H331">
        <v>25</v>
      </c>
      <c r="I331" t="s">
        <v>2593</v>
      </c>
    </row>
    <row r="332" spans="1:9" x14ac:dyDescent="0.2">
      <c r="A332">
        <v>377</v>
      </c>
      <c r="B332">
        <v>1866</v>
      </c>
      <c r="C332" t="s">
        <v>2594</v>
      </c>
      <c r="D332" t="s">
        <v>1350</v>
      </c>
      <c r="E332" t="s">
        <v>2595</v>
      </c>
      <c r="F332" t="s">
        <v>2596</v>
      </c>
      <c r="H332">
        <v>18</v>
      </c>
      <c r="I332" t="s">
        <v>2597</v>
      </c>
    </row>
    <row r="333" spans="1:9" x14ac:dyDescent="0.2">
      <c r="A333">
        <v>380</v>
      </c>
      <c r="B333">
        <v>1866</v>
      </c>
      <c r="C333" t="s">
        <v>2598</v>
      </c>
      <c r="D333" t="s">
        <v>1535</v>
      </c>
      <c r="E333" t="s">
        <v>2599</v>
      </c>
      <c r="F333" t="s">
        <v>2600</v>
      </c>
      <c r="H333">
        <v>36</v>
      </c>
      <c r="I333" t="s">
        <v>2601</v>
      </c>
    </row>
    <row r="334" spans="1:9" x14ac:dyDescent="0.2">
      <c r="A334">
        <v>378</v>
      </c>
      <c r="B334">
        <v>1866</v>
      </c>
      <c r="C334" t="s">
        <v>2602</v>
      </c>
      <c r="D334" t="s">
        <v>1326</v>
      </c>
      <c r="E334" t="s">
        <v>2603</v>
      </c>
      <c r="F334" t="s">
        <v>2604</v>
      </c>
      <c r="H334">
        <v>26</v>
      </c>
      <c r="I334" t="s">
        <v>2403</v>
      </c>
    </row>
    <row r="335" spans="1:9" x14ac:dyDescent="0.2">
      <c r="A335">
        <v>381</v>
      </c>
      <c r="B335">
        <v>1866</v>
      </c>
      <c r="C335" t="s">
        <v>2605</v>
      </c>
      <c r="D335" t="s">
        <v>1221</v>
      </c>
      <c r="E335" t="s">
        <v>2606</v>
      </c>
      <c r="F335" t="s">
        <v>2607</v>
      </c>
      <c r="I335" t="s">
        <v>2608</v>
      </c>
    </row>
    <row r="336" spans="1:9" x14ac:dyDescent="0.2">
      <c r="A336">
        <v>374</v>
      </c>
      <c r="B336">
        <v>1866</v>
      </c>
      <c r="C336" t="s">
        <v>2609</v>
      </c>
      <c r="D336" t="s">
        <v>1210</v>
      </c>
      <c r="E336" t="s">
        <v>791</v>
      </c>
      <c r="F336" t="s">
        <v>2610</v>
      </c>
      <c r="I336" t="s">
        <v>2611</v>
      </c>
    </row>
    <row r="337" spans="1:9" x14ac:dyDescent="0.2">
      <c r="A337">
        <v>375</v>
      </c>
      <c r="B337">
        <v>1866</v>
      </c>
      <c r="C337" t="s">
        <v>2612</v>
      </c>
      <c r="D337" t="s">
        <v>1535</v>
      </c>
      <c r="E337" t="s">
        <v>3902</v>
      </c>
      <c r="F337" t="s">
        <v>1032</v>
      </c>
      <c r="G337" t="s">
        <v>1124</v>
      </c>
      <c r="H337">
        <v>45</v>
      </c>
      <c r="I337" t="s">
        <v>1037</v>
      </c>
    </row>
    <row r="338" spans="1:9" x14ac:dyDescent="0.2">
      <c r="A338">
        <v>386</v>
      </c>
      <c r="B338">
        <v>1867</v>
      </c>
      <c r="C338" t="s">
        <v>2613</v>
      </c>
      <c r="D338" t="s">
        <v>1230</v>
      </c>
      <c r="E338" t="s">
        <v>1034</v>
      </c>
      <c r="F338" t="s">
        <v>1033</v>
      </c>
      <c r="G338" t="s">
        <v>1124</v>
      </c>
      <c r="H338">
        <v>29</v>
      </c>
      <c r="I338" t="s">
        <v>2614</v>
      </c>
    </row>
    <row r="339" spans="1:9" x14ac:dyDescent="0.2">
      <c r="A339">
        <v>387</v>
      </c>
      <c r="B339">
        <v>1867</v>
      </c>
      <c r="C339" t="s">
        <v>2613</v>
      </c>
      <c r="D339" t="s">
        <v>1230</v>
      </c>
      <c r="E339" t="s">
        <v>1034</v>
      </c>
      <c r="F339" t="s">
        <v>2615</v>
      </c>
      <c r="H339">
        <v>20</v>
      </c>
      <c r="I339" t="s">
        <v>2616</v>
      </c>
    </row>
    <row r="340" spans="1:9" x14ac:dyDescent="0.2">
      <c r="A340">
        <v>391</v>
      </c>
      <c r="B340">
        <v>1867</v>
      </c>
      <c r="C340" t="s">
        <v>2617</v>
      </c>
      <c r="D340" t="s">
        <v>1221</v>
      </c>
      <c r="E340" t="s">
        <v>2618</v>
      </c>
      <c r="F340" t="s">
        <v>2619</v>
      </c>
      <c r="I340" t="s">
        <v>1250</v>
      </c>
    </row>
    <row r="341" spans="1:9" x14ac:dyDescent="0.2">
      <c r="A341">
        <v>392</v>
      </c>
      <c r="B341">
        <v>1867</v>
      </c>
      <c r="C341" t="s">
        <v>2620</v>
      </c>
      <c r="D341" t="s">
        <v>1179</v>
      </c>
      <c r="E341" t="s">
        <v>3886</v>
      </c>
      <c r="F341" t="s">
        <v>2621</v>
      </c>
      <c r="I341" t="s">
        <v>2622</v>
      </c>
    </row>
    <row r="342" spans="1:9" x14ac:dyDescent="0.2">
      <c r="A342">
        <v>393</v>
      </c>
      <c r="B342">
        <v>1867</v>
      </c>
      <c r="C342" t="s">
        <v>2620</v>
      </c>
      <c r="D342" t="s">
        <v>1459</v>
      </c>
      <c r="E342" t="s">
        <v>2623</v>
      </c>
      <c r="F342" t="s">
        <v>2624</v>
      </c>
      <c r="I342" t="s">
        <v>2625</v>
      </c>
    </row>
    <row r="343" spans="1:9" x14ac:dyDescent="0.2">
      <c r="A343">
        <v>388</v>
      </c>
      <c r="B343">
        <v>1867</v>
      </c>
      <c r="C343" t="s">
        <v>2626</v>
      </c>
      <c r="D343" t="s">
        <v>1459</v>
      </c>
      <c r="E343" t="s">
        <v>3952</v>
      </c>
      <c r="F343" t="s">
        <v>2627</v>
      </c>
      <c r="I343" t="s">
        <v>2628</v>
      </c>
    </row>
    <row r="344" spans="1:9" x14ac:dyDescent="0.2">
      <c r="A344">
        <v>394</v>
      </c>
      <c r="B344">
        <v>1867</v>
      </c>
      <c r="C344" t="s">
        <v>2629</v>
      </c>
      <c r="D344" t="s">
        <v>1221</v>
      </c>
      <c r="E344" t="s">
        <v>2606</v>
      </c>
      <c r="F344" t="s">
        <v>2630</v>
      </c>
      <c r="I344" t="s">
        <v>2631</v>
      </c>
    </row>
    <row r="345" spans="1:9" x14ac:dyDescent="0.2">
      <c r="A345">
        <v>395</v>
      </c>
      <c r="B345">
        <v>1867</v>
      </c>
      <c r="C345" t="s">
        <v>2629</v>
      </c>
      <c r="D345" t="s">
        <v>1221</v>
      </c>
      <c r="E345" t="s">
        <v>2606</v>
      </c>
      <c r="F345" t="s">
        <v>2632</v>
      </c>
      <c r="I345" t="s">
        <v>2631</v>
      </c>
    </row>
    <row r="346" spans="1:9" x14ac:dyDescent="0.2">
      <c r="A346">
        <v>396</v>
      </c>
      <c r="B346">
        <v>1867</v>
      </c>
      <c r="C346" t="s">
        <v>2629</v>
      </c>
      <c r="D346" t="s">
        <v>1221</v>
      </c>
      <c r="E346" t="s">
        <v>2606</v>
      </c>
      <c r="F346" t="s">
        <v>2633</v>
      </c>
      <c r="I346" t="s">
        <v>2631</v>
      </c>
    </row>
    <row r="347" spans="1:9" x14ac:dyDescent="0.2">
      <c r="A347">
        <v>397</v>
      </c>
      <c r="B347">
        <v>1867</v>
      </c>
      <c r="C347" t="s">
        <v>2634</v>
      </c>
      <c r="D347" t="s">
        <v>1498</v>
      </c>
      <c r="E347" t="s">
        <v>2635</v>
      </c>
      <c r="F347" t="s">
        <v>2636</v>
      </c>
      <c r="H347">
        <v>29</v>
      </c>
      <c r="I347" t="s">
        <v>2637</v>
      </c>
    </row>
    <row r="348" spans="1:9" x14ac:dyDescent="0.2">
      <c r="A348">
        <v>389</v>
      </c>
      <c r="B348">
        <v>1867</v>
      </c>
      <c r="C348" t="s">
        <v>2638</v>
      </c>
      <c r="D348" t="s">
        <v>1199</v>
      </c>
      <c r="E348" t="s">
        <v>2639</v>
      </c>
      <c r="F348" t="s">
        <v>2640</v>
      </c>
      <c r="H348">
        <v>22</v>
      </c>
      <c r="I348" t="s">
        <v>2641</v>
      </c>
    </row>
    <row r="349" spans="1:9" x14ac:dyDescent="0.2">
      <c r="A349">
        <v>390</v>
      </c>
      <c r="B349">
        <v>1867</v>
      </c>
      <c r="C349" t="s">
        <v>2642</v>
      </c>
      <c r="D349" t="s">
        <v>1234</v>
      </c>
      <c r="E349" t="s">
        <v>2643</v>
      </c>
      <c r="F349" t="s">
        <v>2644</v>
      </c>
      <c r="H349">
        <v>51</v>
      </c>
      <c r="I349" t="s">
        <v>1250</v>
      </c>
    </row>
    <row r="350" spans="1:9" x14ac:dyDescent="0.2">
      <c r="A350">
        <v>401</v>
      </c>
      <c r="B350">
        <v>1868</v>
      </c>
      <c r="C350" t="s">
        <v>2645</v>
      </c>
      <c r="D350" t="s">
        <v>1230</v>
      </c>
      <c r="E350" t="s">
        <v>2646</v>
      </c>
      <c r="F350" t="s">
        <v>2647</v>
      </c>
      <c r="G350" t="s">
        <v>1124</v>
      </c>
      <c r="H350">
        <v>25</v>
      </c>
      <c r="I350" t="s">
        <v>2648</v>
      </c>
    </row>
    <row r="351" spans="1:9" x14ac:dyDescent="0.2">
      <c r="A351">
        <v>402</v>
      </c>
      <c r="B351">
        <v>1868</v>
      </c>
      <c r="C351" t="s">
        <v>2649</v>
      </c>
      <c r="D351" t="s">
        <v>1221</v>
      </c>
      <c r="E351" t="s">
        <v>2650</v>
      </c>
      <c r="F351" t="s">
        <v>2651</v>
      </c>
      <c r="I351" t="s">
        <v>2652</v>
      </c>
    </row>
    <row r="352" spans="1:9" x14ac:dyDescent="0.2">
      <c r="A352">
        <v>403</v>
      </c>
      <c r="B352">
        <v>1868</v>
      </c>
      <c r="C352" t="s">
        <v>2649</v>
      </c>
      <c r="D352" t="s">
        <v>1221</v>
      </c>
      <c r="E352" t="s">
        <v>2650</v>
      </c>
      <c r="F352" t="s">
        <v>2653</v>
      </c>
      <c r="I352" t="s">
        <v>2654</v>
      </c>
    </row>
    <row r="353" spans="1:9" x14ac:dyDescent="0.2">
      <c r="A353">
        <v>404</v>
      </c>
      <c r="B353">
        <v>1868</v>
      </c>
      <c r="C353" t="s">
        <v>2649</v>
      </c>
      <c r="D353" t="s">
        <v>1186</v>
      </c>
      <c r="E353" t="s">
        <v>2655</v>
      </c>
      <c r="F353" t="s">
        <v>2656</v>
      </c>
      <c r="I353" t="s">
        <v>2657</v>
      </c>
    </row>
    <row r="354" spans="1:9" x14ac:dyDescent="0.2">
      <c r="A354">
        <v>1003</v>
      </c>
      <c r="B354">
        <v>1868</v>
      </c>
      <c r="C354" t="s">
        <v>2658</v>
      </c>
      <c r="D354" t="s">
        <v>1179</v>
      </c>
      <c r="E354" t="s">
        <v>2659</v>
      </c>
      <c r="F354" t="s">
        <v>2660</v>
      </c>
      <c r="H354">
        <v>19</v>
      </c>
      <c r="I354" t="s">
        <v>2661</v>
      </c>
    </row>
    <row r="355" spans="1:9" x14ac:dyDescent="0.2">
      <c r="A355">
        <v>405</v>
      </c>
      <c r="B355">
        <v>1868</v>
      </c>
      <c r="C355" t="s">
        <v>2662</v>
      </c>
      <c r="D355" t="s">
        <v>4458</v>
      </c>
      <c r="E355" t="s">
        <v>2663</v>
      </c>
      <c r="F355" t="s">
        <v>2664</v>
      </c>
      <c r="H355">
        <v>35</v>
      </c>
      <c r="I355" t="s">
        <v>2665</v>
      </c>
    </row>
    <row r="356" spans="1:9" x14ac:dyDescent="0.2">
      <c r="A356">
        <v>1002</v>
      </c>
      <c r="B356">
        <v>1868</v>
      </c>
      <c r="C356" t="s">
        <v>2666</v>
      </c>
      <c r="D356" t="s">
        <v>1230</v>
      </c>
      <c r="E356" t="s">
        <v>2667</v>
      </c>
      <c r="F356" t="s">
        <v>2668</v>
      </c>
      <c r="H356">
        <v>18</v>
      </c>
      <c r="I356" t="s">
        <v>2669</v>
      </c>
    </row>
    <row r="357" spans="1:9" x14ac:dyDescent="0.2">
      <c r="A357">
        <v>407</v>
      </c>
      <c r="B357">
        <v>1868</v>
      </c>
      <c r="C357" t="s">
        <v>2670</v>
      </c>
      <c r="D357" t="s">
        <v>1179</v>
      </c>
      <c r="E357" t="s">
        <v>2671</v>
      </c>
      <c r="F357" t="s">
        <v>2672</v>
      </c>
      <c r="I357" t="s">
        <v>2673</v>
      </c>
    </row>
    <row r="358" spans="1:9" x14ac:dyDescent="0.2">
      <c r="A358">
        <v>1004</v>
      </c>
      <c r="B358">
        <v>1868</v>
      </c>
      <c r="C358" t="s">
        <v>2674</v>
      </c>
      <c r="D358" t="s">
        <v>1363</v>
      </c>
      <c r="E358" t="s">
        <v>1481</v>
      </c>
      <c r="F358" t="s">
        <v>1036</v>
      </c>
      <c r="G358" t="s">
        <v>1124</v>
      </c>
      <c r="H358">
        <v>29</v>
      </c>
      <c r="I358" t="s">
        <v>1037</v>
      </c>
    </row>
    <row r="359" spans="1:9" x14ac:dyDescent="0.2">
      <c r="A359">
        <v>406</v>
      </c>
      <c r="B359">
        <v>1868</v>
      </c>
      <c r="C359" t="s">
        <v>2675</v>
      </c>
      <c r="D359" t="s">
        <v>1230</v>
      </c>
      <c r="E359" t="s">
        <v>2676</v>
      </c>
      <c r="F359" t="s">
        <v>2677</v>
      </c>
      <c r="H359">
        <v>21</v>
      </c>
      <c r="I359" t="s">
        <v>2678</v>
      </c>
    </row>
    <row r="360" spans="1:9" x14ac:dyDescent="0.2">
      <c r="A360">
        <v>400</v>
      </c>
      <c r="B360">
        <v>1868</v>
      </c>
      <c r="C360" t="s">
        <v>2679</v>
      </c>
      <c r="D360" t="s">
        <v>1357</v>
      </c>
      <c r="E360" t="s">
        <v>2680</v>
      </c>
      <c r="F360" t="s">
        <v>2681</v>
      </c>
      <c r="I360" t="s">
        <v>2682</v>
      </c>
    </row>
    <row r="361" spans="1:9" x14ac:dyDescent="0.2">
      <c r="A361">
        <v>1013</v>
      </c>
      <c r="B361">
        <v>1869</v>
      </c>
      <c r="C361" t="s">
        <v>2683</v>
      </c>
      <c r="D361" t="s">
        <v>1498</v>
      </c>
      <c r="E361" t="s">
        <v>3925</v>
      </c>
      <c r="F361" t="s">
        <v>2684</v>
      </c>
      <c r="I361" t="s">
        <v>2685</v>
      </c>
    </row>
    <row r="362" spans="1:9" x14ac:dyDescent="0.2">
      <c r="A362">
        <v>1014</v>
      </c>
      <c r="B362">
        <v>1869</v>
      </c>
      <c r="C362" t="s">
        <v>2686</v>
      </c>
      <c r="D362" t="s">
        <v>2687</v>
      </c>
      <c r="E362" t="s">
        <v>3902</v>
      </c>
      <c r="F362" t="s">
        <v>2422</v>
      </c>
      <c r="H362">
        <v>24</v>
      </c>
      <c r="I362" t="s">
        <v>2688</v>
      </c>
    </row>
    <row r="363" spans="1:9" x14ac:dyDescent="0.2">
      <c r="A363">
        <v>1012</v>
      </c>
      <c r="B363">
        <v>1869</v>
      </c>
      <c r="C363" t="s">
        <v>2689</v>
      </c>
      <c r="D363" t="s">
        <v>1948</v>
      </c>
      <c r="E363" t="s">
        <v>771</v>
      </c>
      <c r="F363" t="s">
        <v>2690</v>
      </c>
      <c r="H363">
        <v>24</v>
      </c>
      <c r="I363" t="s">
        <v>2691</v>
      </c>
    </row>
    <row r="364" spans="1:9" x14ac:dyDescent="0.2">
      <c r="A364">
        <v>1016</v>
      </c>
      <c r="B364">
        <v>1869</v>
      </c>
      <c r="C364" t="s">
        <v>2692</v>
      </c>
      <c r="D364" t="s">
        <v>1179</v>
      </c>
      <c r="E364" t="s">
        <v>2659</v>
      </c>
      <c r="F364" t="s">
        <v>2693</v>
      </c>
      <c r="H364">
        <v>32</v>
      </c>
      <c r="I364" t="s">
        <v>1250</v>
      </c>
    </row>
    <row r="365" spans="1:9" x14ac:dyDescent="0.2">
      <c r="A365">
        <v>1015</v>
      </c>
      <c r="B365">
        <v>1869</v>
      </c>
      <c r="C365" t="s">
        <v>2694</v>
      </c>
      <c r="D365" t="s">
        <v>1230</v>
      </c>
      <c r="E365" t="s">
        <v>2695</v>
      </c>
      <c r="F365" t="s">
        <v>2696</v>
      </c>
      <c r="H365">
        <v>42</v>
      </c>
      <c r="I365" t="s">
        <v>2697</v>
      </c>
    </row>
    <row r="366" spans="1:9" x14ac:dyDescent="0.2">
      <c r="A366">
        <v>1007</v>
      </c>
      <c r="B366">
        <v>1869</v>
      </c>
      <c r="C366" t="s">
        <v>2698</v>
      </c>
      <c r="D366" t="s">
        <v>3900</v>
      </c>
      <c r="E366" t="s">
        <v>4172</v>
      </c>
      <c r="F366" t="s">
        <v>2699</v>
      </c>
      <c r="H366">
        <v>22</v>
      </c>
      <c r="I366" t="s">
        <v>2700</v>
      </c>
    </row>
    <row r="367" spans="1:9" x14ac:dyDescent="0.2">
      <c r="A367">
        <v>1011</v>
      </c>
      <c r="B367">
        <v>1869</v>
      </c>
      <c r="C367" t="s">
        <v>2701</v>
      </c>
      <c r="D367" t="s">
        <v>1199</v>
      </c>
      <c r="E367" t="s">
        <v>2702</v>
      </c>
      <c r="F367" t="s">
        <v>2703</v>
      </c>
      <c r="H367">
        <v>57</v>
      </c>
      <c r="I367" t="s">
        <v>2704</v>
      </c>
    </row>
    <row r="368" spans="1:9" x14ac:dyDescent="0.2">
      <c r="A368">
        <v>1009</v>
      </c>
      <c r="B368">
        <v>1869</v>
      </c>
      <c r="C368" t="s">
        <v>2705</v>
      </c>
      <c r="D368" t="s">
        <v>773</v>
      </c>
      <c r="E368" t="s">
        <v>773</v>
      </c>
      <c r="F368" t="s">
        <v>2706</v>
      </c>
      <c r="H368">
        <v>23</v>
      </c>
      <c r="I368" t="s">
        <v>2707</v>
      </c>
    </row>
    <row r="369" spans="1:9" x14ac:dyDescent="0.2">
      <c r="A369">
        <v>1008</v>
      </c>
      <c r="B369">
        <v>1869</v>
      </c>
      <c r="C369" t="s">
        <v>2705</v>
      </c>
      <c r="D369" t="s">
        <v>773</v>
      </c>
      <c r="E369" t="s">
        <v>773</v>
      </c>
      <c r="F369" t="s">
        <v>2708</v>
      </c>
      <c r="H369">
        <v>37</v>
      </c>
      <c r="I369" t="s">
        <v>2709</v>
      </c>
    </row>
    <row r="370" spans="1:9" x14ac:dyDescent="0.2">
      <c r="A370">
        <v>1010</v>
      </c>
      <c r="B370">
        <v>1869</v>
      </c>
      <c r="C370" t="s">
        <v>2710</v>
      </c>
      <c r="D370" t="s">
        <v>1221</v>
      </c>
      <c r="E370" t="s">
        <v>2711</v>
      </c>
      <c r="F370" t="s">
        <v>2712</v>
      </c>
      <c r="H370">
        <v>20</v>
      </c>
      <c r="I370" t="s">
        <v>2713</v>
      </c>
    </row>
    <row r="371" spans="1:9" x14ac:dyDescent="0.2">
      <c r="A371">
        <v>1021</v>
      </c>
      <c r="B371">
        <v>1870</v>
      </c>
      <c r="C371" t="s">
        <v>2714</v>
      </c>
      <c r="D371" t="s">
        <v>1179</v>
      </c>
      <c r="E371" t="s">
        <v>2659</v>
      </c>
      <c r="F371" t="s">
        <v>2715</v>
      </c>
      <c r="H371">
        <v>31</v>
      </c>
      <c r="I371" t="s">
        <v>2716</v>
      </c>
    </row>
    <row r="372" spans="1:9" x14ac:dyDescent="0.2">
      <c r="A372">
        <v>1022</v>
      </c>
      <c r="B372">
        <v>1870</v>
      </c>
      <c r="C372" t="s">
        <v>2717</v>
      </c>
      <c r="D372" t="s">
        <v>1206</v>
      </c>
      <c r="E372" t="s">
        <v>807</v>
      </c>
      <c r="F372" t="s">
        <v>2718</v>
      </c>
      <c r="H372">
        <v>38</v>
      </c>
      <c r="I372" t="s">
        <v>2908</v>
      </c>
    </row>
    <row r="373" spans="1:9" x14ac:dyDescent="0.2">
      <c r="A373">
        <v>1019</v>
      </c>
      <c r="B373">
        <v>1870</v>
      </c>
      <c r="C373" t="s">
        <v>2909</v>
      </c>
      <c r="D373" t="s">
        <v>1221</v>
      </c>
      <c r="E373" t="s">
        <v>1222</v>
      </c>
      <c r="F373" t="s">
        <v>2910</v>
      </c>
      <c r="I373" t="s">
        <v>1250</v>
      </c>
    </row>
    <row r="374" spans="1:9" x14ac:dyDescent="0.2">
      <c r="A374">
        <v>1024</v>
      </c>
      <c r="B374">
        <v>1870</v>
      </c>
      <c r="C374" t="s">
        <v>2911</v>
      </c>
      <c r="D374" t="s">
        <v>1459</v>
      </c>
      <c r="E374" t="s">
        <v>3952</v>
      </c>
      <c r="F374" t="s">
        <v>2912</v>
      </c>
      <c r="G374" t="s">
        <v>1124</v>
      </c>
      <c r="H374">
        <v>35</v>
      </c>
      <c r="I374" t="s">
        <v>2913</v>
      </c>
    </row>
    <row r="375" spans="1:9" x14ac:dyDescent="0.2">
      <c r="A375">
        <v>1023</v>
      </c>
      <c r="B375">
        <v>1870</v>
      </c>
      <c r="C375" t="s">
        <v>2914</v>
      </c>
      <c r="D375" t="s">
        <v>1948</v>
      </c>
      <c r="E375" t="s">
        <v>771</v>
      </c>
      <c r="F375" t="s">
        <v>2915</v>
      </c>
      <c r="H375">
        <v>26</v>
      </c>
      <c r="I375" t="s">
        <v>2916</v>
      </c>
    </row>
    <row r="376" spans="1:9" x14ac:dyDescent="0.2">
      <c r="A376">
        <v>1025</v>
      </c>
      <c r="B376">
        <v>1870</v>
      </c>
      <c r="C376" t="s">
        <v>2917</v>
      </c>
      <c r="D376" t="s">
        <v>1221</v>
      </c>
      <c r="E376" t="s">
        <v>2711</v>
      </c>
      <c r="F376" t="s">
        <v>2918</v>
      </c>
      <c r="H376">
        <v>42</v>
      </c>
      <c r="I376" t="s">
        <v>1250</v>
      </c>
    </row>
    <row r="377" spans="1:9" x14ac:dyDescent="0.2">
      <c r="A377">
        <v>1020</v>
      </c>
      <c r="B377">
        <v>1870</v>
      </c>
      <c r="C377" t="s">
        <v>2919</v>
      </c>
      <c r="D377" t="s">
        <v>1206</v>
      </c>
      <c r="E377" t="s">
        <v>807</v>
      </c>
      <c r="F377" t="s">
        <v>2920</v>
      </c>
      <c r="H377">
        <v>19</v>
      </c>
      <c r="I377" t="s">
        <v>2921</v>
      </c>
    </row>
    <row r="378" spans="1:9" x14ac:dyDescent="0.2">
      <c r="A378">
        <v>1028</v>
      </c>
      <c r="B378">
        <v>1871</v>
      </c>
      <c r="C378" t="s">
        <v>2922</v>
      </c>
      <c r="D378" t="s">
        <v>1357</v>
      </c>
      <c r="E378" t="s">
        <v>2923</v>
      </c>
      <c r="F378" t="s">
        <v>2924</v>
      </c>
      <c r="H378">
        <v>21</v>
      </c>
      <c r="I378" t="s">
        <v>2925</v>
      </c>
    </row>
    <row r="379" spans="1:9" x14ac:dyDescent="0.2">
      <c r="A379">
        <v>1029</v>
      </c>
      <c r="B379">
        <v>1871</v>
      </c>
      <c r="C379" t="s">
        <v>2926</v>
      </c>
      <c r="D379" t="s">
        <v>4418</v>
      </c>
      <c r="E379" t="s">
        <v>3890</v>
      </c>
      <c r="F379" t="s">
        <v>2927</v>
      </c>
      <c r="H379">
        <v>28</v>
      </c>
      <c r="I379" t="s">
        <v>2928</v>
      </c>
    </row>
    <row r="380" spans="1:9" x14ac:dyDescent="0.2">
      <c r="A380">
        <v>1030</v>
      </c>
      <c r="B380">
        <v>1871</v>
      </c>
      <c r="C380" t="s">
        <v>2929</v>
      </c>
      <c r="D380" t="s">
        <v>1867</v>
      </c>
      <c r="E380" t="s">
        <v>820</v>
      </c>
      <c r="F380" t="s">
        <v>2930</v>
      </c>
      <c r="H380">
        <v>38</v>
      </c>
      <c r="I380" t="s">
        <v>1250</v>
      </c>
    </row>
    <row r="381" spans="1:9" x14ac:dyDescent="0.2">
      <c r="A381">
        <v>1035</v>
      </c>
      <c r="B381">
        <v>1872</v>
      </c>
      <c r="C381" t="s">
        <v>2931</v>
      </c>
      <c r="D381" t="s">
        <v>1363</v>
      </c>
      <c r="E381" t="s">
        <v>1481</v>
      </c>
      <c r="F381" t="s">
        <v>2932</v>
      </c>
      <c r="H381">
        <v>28</v>
      </c>
      <c r="I381" t="s">
        <v>2933</v>
      </c>
    </row>
    <row r="382" spans="1:9" x14ac:dyDescent="0.2">
      <c r="A382">
        <v>1033</v>
      </c>
      <c r="B382">
        <v>1872</v>
      </c>
      <c r="C382" t="s">
        <v>2934</v>
      </c>
      <c r="D382" t="s">
        <v>1190</v>
      </c>
      <c r="E382" t="s">
        <v>3934</v>
      </c>
      <c r="F382" t="s">
        <v>2935</v>
      </c>
      <c r="H382">
        <v>20</v>
      </c>
      <c r="I382" t="s">
        <v>2020</v>
      </c>
    </row>
    <row r="383" spans="1:9" x14ac:dyDescent="0.2">
      <c r="A383">
        <v>1042</v>
      </c>
      <c r="B383">
        <v>1872</v>
      </c>
      <c r="C383" t="s">
        <v>2936</v>
      </c>
      <c r="D383" t="s">
        <v>1179</v>
      </c>
      <c r="E383" t="s">
        <v>2659</v>
      </c>
      <c r="F383" t="s">
        <v>2937</v>
      </c>
      <c r="H383">
        <v>31</v>
      </c>
      <c r="I383" t="s">
        <v>2938</v>
      </c>
    </row>
    <row r="384" spans="1:9" x14ac:dyDescent="0.2">
      <c r="A384">
        <v>1037</v>
      </c>
      <c r="B384">
        <v>1872</v>
      </c>
      <c r="C384" t="s">
        <v>2939</v>
      </c>
      <c r="D384" t="s">
        <v>1210</v>
      </c>
      <c r="E384" t="s">
        <v>791</v>
      </c>
      <c r="F384" t="s">
        <v>2940</v>
      </c>
      <c r="H384">
        <v>34</v>
      </c>
      <c r="I384" t="s">
        <v>1250</v>
      </c>
    </row>
    <row r="385" spans="1:9" x14ac:dyDescent="0.2">
      <c r="A385">
        <v>1036</v>
      </c>
      <c r="B385">
        <v>1872</v>
      </c>
      <c r="C385" t="s">
        <v>2939</v>
      </c>
      <c r="D385" t="s">
        <v>1194</v>
      </c>
      <c r="E385" t="s">
        <v>1195</v>
      </c>
      <c r="F385" t="s">
        <v>2941</v>
      </c>
      <c r="I385" t="s">
        <v>1250</v>
      </c>
    </row>
    <row r="386" spans="1:9" x14ac:dyDescent="0.2">
      <c r="A386">
        <v>1038</v>
      </c>
      <c r="B386">
        <v>1872</v>
      </c>
      <c r="C386" t="s">
        <v>2942</v>
      </c>
      <c r="D386" t="s">
        <v>1230</v>
      </c>
      <c r="E386" t="s">
        <v>1034</v>
      </c>
      <c r="F386" t="s">
        <v>2943</v>
      </c>
      <c r="H386">
        <v>42</v>
      </c>
      <c r="I386" t="s">
        <v>2944</v>
      </c>
    </row>
    <row r="387" spans="1:9" x14ac:dyDescent="0.2">
      <c r="A387">
        <v>1039</v>
      </c>
      <c r="B387">
        <v>1872</v>
      </c>
      <c r="C387" t="s">
        <v>2942</v>
      </c>
      <c r="D387" t="s">
        <v>1230</v>
      </c>
      <c r="E387" t="s">
        <v>1034</v>
      </c>
      <c r="F387" t="s">
        <v>2945</v>
      </c>
      <c r="H387">
        <v>19</v>
      </c>
      <c r="I387" t="s">
        <v>2946</v>
      </c>
    </row>
    <row r="388" spans="1:9" x14ac:dyDescent="0.2">
      <c r="A388">
        <v>1040</v>
      </c>
      <c r="B388">
        <v>1872</v>
      </c>
      <c r="C388" t="s">
        <v>2942</v>
      </c>
      <c r="D388" t="s">
        <v>1230</v>
      </c>
      <c r="E388" t="s">
        <v>1034</v>
      </c>
      <c r="F388" t="s">
        <v>2947</v>
      </c>
      <c r="H388">
        <v>52</v>
      </c>
      <c r="I388" t="s">
        <v>1250</v>
      </c>
    </row>
    <row r="389" spans="1:9" x14ac:dyDescent="0.2">
      <c r="A389">
        <v>1034</v>
      </c>
      <c r="B389">
        <v>1872</v>
      </c>
      <c r="C389" t="s">
        <v>2948</v>
      </c>
      <c r="D389" t="s">
        <v>4453</v>
      </c>
      <c r="E389" t="s">
        <v>4454</v>
      </c>
      <c r="F389" t="s">
        <v>2949</v>
      </c>
      <c r="H389">
        <v>35</v>
      </c>
      <c r="I389" t="s">
        <v>2950</v>
      </c>
    </row>
    <row r="390" spans="1:9" x14ac:dyDescent="0.2">
      <c r="A390">
        <v>1041</v>
      </c>
      <c r="B390">
        <v>1872</v>
      </c>
      <c r="C390" t="s">
        <v>2951</v>
      </c>
      <c r="D390" t="s">
        <v>1234</v>
      </c>
      <c r="E390" t="s">
        <v>4159</v>
      </c>
      <c r="F390" t="s">
        <v>2952</v>
      </c>
      <c r="H390">
        <v>43</v>
      </c>
      <c r="I390" t="s">
        <v>1250</v>
      </c>
    </row>
    <row r="391" spans="1:9" x14ac:dyDescent="0.2">
      <c r="A391">
        <v>1043</v>
      </c>
      <c r="B391">
        <v>1872</v>
      </c>
      <c r="C391" t="s">
        <v>2953</v>
      </c>
      <c r="D391" t="s">
        <v>1221</v>
      </c>
      <c r="E391" t="s">
        <v>2711</v>
      </c>
      <c r="F391" t="s">
        <v>2954</v>
      </c>
      <c r="H391">
        <v>58</v>
      </c>
      <c r="I391" t="s">
        <v>2955</v>
      </c>
    </row>
    <row r="392" spans="1:9" x14ac:dyDescent="0.2">
      <c r="A392">
        <v>1051</v>
      </c>
      <c r="B392">
        <v>1873</v>
      </c>
      <c r="C392" t="s">
        <v>2956</v>
      </c>
      <c r="D392" t="s">
        <v>1374</v>
      </c>
      <c r="E392" t="s">
        <v>809</v>
      </c>
      <c r="F392" t="s">
        <v>2957</v>
      </c>
      <c r="H392">
        <v>24</v>
      </c>
      <c r="I392" t="s">
        <v>1250</v>
      </c>
    </row>
    <row r="393" spans="1:9" x14ac:dyDescent="0.2">
      <c r="A393">
        <v>1050</v>
      </c>
      <c r="B393">
        <v>1873</v>
      </c>
      <c r="C393" t="s">
        <v>2956</v>
      </c>
      <c r="D393" t="s">
        <v>1206</v>
      </c>
      <c r="E393" t="s">
        <v>807</v>
      </c>
      <c r="F393" t="s">
        <v>2958</v>
      </c>
      <c r="H393">
        <v>45</v>
      </c>
      <c r="I393" t="s">
        <v>1250</v>
      </c>
    </row>
    <row r="394" spans="1:9" x14ac:dyDescent="0.2">
      <c r="A394">
        <v>1046</v>
      </c>
      <c r="B394">
        <v>1873</v>
      </c>
      <c r="C394" t="s">
        <v>2959</v>
      </c>
      <c r="D394" t="s">
        <v>1226</v>
      </c>
      <c r="E394" t="s">
        <v>3859</v>
      </c>
      <c r="F394" t="s">
        <v>2960</v>
      </c>
      <c r="H394">
        <v>50</v>
      </c>
      <c r="I394" t="s">
        <v>2961</v>
      </c>
    </row>
    <row r="395" spans="1:9" x14ac:dyDescent="0.2">
      <c r="A395">
        <v>1047</v>
      </c>
      <c r="B395">
        <v>1873</v>
      </c>
      <c r="C395" t="s">
        <v>2962</v>
      </c>
      <c r="D395" t="s">
        <v>1221</v>
      </c>
      <c r="E395" t="s">
        <v>4137</v>
      </c>
      <c r="F395" t="s">
        <v>2963</v>
      </c>
      <c r="H395">
        <v>60</v>
      </c>
      <c r="I395" t="s">
        <v>1250</v>
      </c>
    </row>
    <row r="396" spans="1:9" x14ac:dyDescent="0.2">
      <c r="A396">
        <v>1052</v>
      </c>
      <c r="B396">
        <v>1873</v>
      </c>
      <c r="C396" t="s">
        <v>2964</v>
      </c>
      <c r="D396" t="s">
        <v>1221</v>
      </c>
      <c r="E396" t="s">
        <v>4137</v>
      </c>
      <c r="F396" t="s">
        <v>2965</v>
      </c>
      <c r="I396" t="s">
        <v>2966</v>
      </c>
    </row>
    <row r="397" spans="1:9" x14ac:dyDescent="0.2">
      <c r="A397">
        <v>1048</v>
      </c>
      <c r="B397">
        <v>1873</v>
      </c>
      <c r="C397" t="s">
        <v>2967</v>
      </c>
      <c r="D397" t="s">
        <v>773</v>
      </c>
      <c r="E397" t="s">
        <v>773</v>
      </c>
      <c r="F397" t="s">
        <v>2968</v>
      </c>
      <c r="H397">
        <v>22</v>
      </c>
      <c r="I397" t="s">
        <v>2969</v>
      </c>
    </row>
    <row r="398" spans="1:9" x14ac:dyDescent="0.2">
      <c r="A398">
        <v>-1048</v>
      </c>
      <c r="B398">
        <v>1873</v>
      </c>
      <c r="C398" t="s">
        <v>2967</v>
      </c>
      <c r="D398" t="s">
        <v>773</v>
      </c>
      <c r="E398" t="s">
        <v>773</v>
      </c>
      <c r="F398" t="s">
        <v>2970</v>
      </c>
      <c r="H398">
        <v>29</v>
      </c>
      <c r="I398" t="s">
        <v>2969</v>
      </c>
    </row>
    <row r="399" spans="1:9" x14ac:dyDescent="0.2">
      <c r="A399">
        <v>1049</v>
      </c>
      <c r="B399">
        <v>1873</v>
      </c>
      <c r="C399" t="s">
        <v>2971</v>
      </c>
      <c r="D399" t="s">
        <v>773</v>
      </c>
      <c r="E399" t="s">
        <v>773</v>
      </c>
      <c r="F399" t="s">
        <v>1043</v>
      </c>
      <c r="G399" t="s">
        <v>1124</v>
      </c>
      <c r="H399">
        <v>40</v>
      </c>
      <c r="I399" t="s">
        <v>2972</v>
      </c>
    </row>
    <row r="400" spans="1:9" x14ac:dyDescent="0.2">
      <c r="A400">
        <v>1057</v>
      </c>
      <c r="B400">
        <v>1874</v>
      </c>
      <c r="C400" t="s">
        <v>2973</v>
      </c>
      <c r="D400" t="s">
        <v>773</v>
      </c>
      <c r="E400" t="s">
        <v>773</v>
      </c>
      <c r="F400" t="s">
        <v>2974</v>
      </c>
      <c r="I400" t="s">
        <v>2975</v>
      </c>
    </row>
    <row r="401" spans="1:9" x14ac:dyDescent="0.2">
      <c r="A401">
        <v>1056</v>
      </c>
      <c r="B401">
        <v>1874</v>
      </c>
      <c r="C401" t="s">
        <v>2973</v>
      </c>
      <c r="D401" t="s">
        <v>773</v>
      </c>
      <c r="E401" t="s">
        <v>773</v>
      </c>
      <c r="F401" t="s">
        <v>2976</v>
      </c>
      <c r="I401" t="s">
        <v>2977</v>
      </c>
    </row>
    <row r="402" spans="1:9" x14ac:dyDescent="0.2">
      <c r="A402">
        <v>1055</v>
      </c>
      <c r="B402">
        <v>1874</v>
      </c>
      <c r="C402" t="s">
        <v>2973</v>
      </c>
      <c r="D402" t="s">
        <v>1221</v>
      </c>
      <c r="E402" t="s">
        <v>4137</v>
      </c>
      <c r="F402" t="s">
        <v>2978</v>
      </c>
      <c r="H402">
        <v>23</v>
      </c>
      <c r="I402" t="s">
        <v>870</v>
      </c>
    </row>
    <row r="403" spans="1:9" x14ac:dyDescent="0.2">
      <c r="A403">
        <v>1058</v>
      </c>
      <c r="B403">
        <v>1874</v>
      </c>
      <c r="C403" t="s">
        <v>2973</v>
      </c>
      <c r="D403" t="s">
        <v>773</v>
      </c>
      <c r="E403" t="s">
        <v>773</v>
      </c>
      <c r="F403" t="s">
        <v>1524</v>
      </c>
      <c r="H403">
        <v>26</v>
      </c>
      <c r="I403" t="s">
        <v>1250</v>
      </c>
    </row>
    <row r="404" spans="1:9" x14ac:dyDescent="0.2">
      <c r="A404">
        <v>1064</v>
      </c>
      <c r="B404">
        <v>1874</v>
      </c>
      <c r="C404" t="s">
        <v>2979</v>
      </c>
      <c r="D404" t="s">
        <v>2687</v>
      </c>
      <c r="E404" t="s">
        <v>3902</v>
      </c>
      <c r="F404" t="s">
        <v>2980</v>
      </c>
      <c r="I404" t="s">
        <v>2981</v>
      </c>
    </row>
    <row r="405" spans="1:9" x14ac:dyDescent="0.2">
      <c r="A405">
        <v>1059</v>
      </c>
      <c r="B405">
        <v>1874</v>
      </c>
      <c r="C405" t="s">
        <v>2982</v>
      </c>
      <c r="D405" t="s">
        <v>1190</v>
      </c>
      <c r="E405" t="s">
        <v>3934</v>
      </c>
      <c r="F405" t="s">
        <v>2983</v>
      </c>
      <c r="H405">
        <v>22</v>
      </c>
      <c r="I405" t="s">
        <v>2984</v>
      </c>
    </row>
    <row r="406" spans="1:9" x14ac:dyDescent="0.2">
      <c r="A406">
        <v>1060</v>
      </c>
      <c r="B406">
        <v>1874</v>
      </c>
      <c r="C406" t="s">
        <v>2982</v>
      </c>
      <c r="D406" t="s">
        <v>1190</v>
      </c>
      <c r="E406" t="s">
        <v>3934</v>
      </c>
      <c r="F406" t="s">
        <v>2985</v>
      </c>
      <c r="H406">
        <v>32</v>
      </c>
      <c r="I406" t="s">
        <v>2986</v>
      </c>
    </row>
    <row r="407" spans="1:9" x14ac:dyDescent="0.2">
      <c r="A407">
        <v>-1060</v>
      </c>
      <c r="B407">
        <v>1874</v>
      </c>
      <c r="C407" t="s">
        <v>2982</v>
      </c>
      <c r="D407" t="s">
        <v>1190</v>
      </c>
      <c r="E407" t="s">
        <v>3934</v>
      </c>
      <c r="F407" t="s">
        <v>2987</v>
      </c>
      <c r="G407" t="s">
        <v>1124</v>
      </c>
      <c r="H407">
        <v>31</v>
      </c>
      <c r="I407" t="s">
        <v>2986</v>
      </c>
    </row>
    <row r="408" spans="1:9" x14ac:dyDescent="0.2">
      <c r="A408">
        <v>1069</v>
      </c>
      <c r="B408">
        <v>1874</v>
      </c>
      <c r="C408" t="s">
        <v>2988</v>
      </c>
      <c r="D408" t="s">
        <v>1459</v>
      </c>
      <c r="E408" t="s">
        <v>3952</v>
      </c>
      <c r="F408" t="s">
        <v>2989</v>
      </c>
      <c r="H408">
        <v>37</v>
      </c>
      <c r="I408" t="s">
        <v>1250</v>
      </c>
    </row>
    <row r="409" spans="1:9" x14ac:dyDescent="0.2">
      <c r="A409">
        <v>1070</v>
      </c>
      <c r="B409">
        <v>1874</v>
      </c>
      <c r="C409" t="s">
        <v>2990</v>
      </c>
      <c r="D409" t="s">
        <v>1498</v>
      </c>
      <c r="E409" t="s">
        <v>3925</v>
      </c>
      <c r="F409" t="s">
        <v>2102</v>
      </c>
      <c r="I409" t="s">
        <v>2991</v>
      </c>
    </row>
    <row r="410" spans="1:9" x14ac:dyDescent="0.2">
      <c r="A410">
        <v>1065</v>
      </c>
      <c r="B410">
        <v>1874</v>
      </c>
      <c r="C410" t="s">
        <v>2992</v>
      </c>
      <c r="D410" t="s">
        <v>1186</v>
      </c>
      <c r="E410" t="s">
        <v>3881</v>
      </c>
      <c r="F410" t="s">
        <v>1964</v>
      </c>
      <c r="H410">
        <v>29</v>
      </c>
      <c r="I410" t="s">
        <v>2993</v>
      </c>
    </row>
    <row r="411" spans="1:9" x14ac:dyDescent="0.2">
      <c r="A411">
        <v>1066</v>
      </c>
      <c r="B411">
        <v>1874</v>
      </c>
      <c r="C411" t="s">
        <v>2994</v>
      </c>
      <c r="D411" t="s">
        <v>1367</v>
      </c>
      <c r="E411" t="s">
        <v>2995</v>
      </c>
      <c r="F411" t="s">
        <v>2996</v>
      </c>
      <c r="I411" t="s">
        <v>1250</v>
      </c>
    </row>
    <row r="412" spans="1:9" x14ac:dyDescent="0.2">
      <c r="A412">
        <v>1062</v>
      </c>
      <c r="B412">
        <v>1874</v>
      </c>
      <c r="C412" t="s">
        <v>2997</v>
      </c>
      <c r="D412" t="s">
        <v>1179</v>
      </c>
      <c r="E412" t="s">
        <v>3886</v>
      </c>
      <c r="F412" t="s">
        <v>2998</v>
      </c>
      <c r="H412">
        <v>27</v>
      </c>
      <c r="I412" t="s">
        <v>1250</v>
      </c>
    </row>
    <row r="413" spans="1:9" x14ac:dyDescent="0.2">
      <c r="A413">
        <v>1071</v>
      </c>
      <c r="B413">
        <v>1874</v>
      </c>
      <c r="C413" t="s">
        <v>2999</v>
      </c>
      <c r="D413" t="s">
        <v>773</v>
      </c>
      <c r="E413" t="s">
        <v>773</v>
      </c>
      <c r="F413" t="s">
        <v>3000</v>
      </c>
      <c r="I413" t="s">
        <v>3001</v>
      </c>
    </row>
    <row r="414" spans="1:9" x14ac:dyDescent="0.2">
      <c r="A414">
        <v>1063</v>
      </c>
      <c r="B414">
        <v>1874</v>
      </c>
      <c r="C414" t="s">
        <v>3002</v>
      </c>
      <c r="D414" t="s">
        <v>1179</v>
      </c>
      <c r="E414" t="s">
        <v>3886</v>
      </c>
      <c r="F414" t="s">
        <v>3003</v>
      </c>
      <c r="G414" t="s">
        <v>1124</v>
      </c>
      <c r="H414">
        <v>48</v>
      </c>
      <c r="I414" t="s">
        <v>3004</v>
      </c>
    </row>
    <row r="415" spans="1:9" x14ac:dyDescent="0.2">
      <c r="A415">
        <v>1072</v>
      </c>
      <c r="B415">
        <v>1874</v>
      </c>
      <c r="C415" t="s">
        <v>3005</v>
      </c>
      <c r="D415" t="s">
        <v>1210</v>
      </c>
      <c r="E415" t="s">
        <v>791</v>
      </c>
      <c r="F415" t="s">
        <v>3006</v>
      </c>
      <c r="H415">
        <v>21</v>
      </c>
      <c r="I415" t="s">
        <v>3007</v>
      </c>
    </row>
    <row r="416" spans="1:9" x14ac:dyDescent="0.2">
      <c r="A416">
        <v>1061</v>
      </c>
      <c r="B416">
        <v>1874</v>
      </c>
      <c r="C416" t="s">
        <v>3008</v>
      </c>
      <c r="D416" t="s">
        <v>1867</v>
      </c>
      <c r="E416" t="s">
        <v>820</v>
      </c>
      <c r="F416" t="s">
        <v>3009</v>
      </c>
      <c r="I416" t="s">
        <v>3010</v>
      </c>
    </row>
    <row r="417" spans="1:9" x14ac:dyDescent="0.2">
      <c r="A417">
        <v>1067</v>
      </c>
      <c r="B417">
        <v>1874</v>
      </c>
      <c r="C417" t="s">
        <v>3011</v>
      </c>
      <c r="D417" t="s">
        <v>1221</v>
      </c>
      <c r="E417" t="s">
        <v>4137</v>
      </c>
      <c r="F417" t="s">
        <v>1049</v>
      </c>
      <c r="G417" t="s">
        <v>1124</v>
      </c>
      <c r="H417">
        <v>40</v>
      </c>
      <c r="I417" t="s">
        <v>3012</v>
      </c>
    </row>
    <row r="418" spans="1:9" x14ac:dyDescent="0.2">
      <c r="A418">
        <v>1068</v>
      </c>
      <c r="B418">
        <v>1874</v>
      </c>
      <c r="C418" t="s">
        <v>3011</v>
      </c>
      <c r="D418" t="s">
        <v>1221</v>
      </c>
      <c r="E418" t="s">
        <v>4137</v>
      </c>
      <c r="F418" t="s">
        <v>3013</v>
      </c>
      <c r="H418">
        <v>22</v>
      </c>
      <c r="I418" t="s">
        <v>2129</v>
      </c>
    </row>
    <row r="419" spans="1:9" x14ac:dyDescent="0.2">
      <c r="A419">
        <v>1087</v>
      </c>
      <c r="B419">
        <v>1875</v>
      </c>
      <c r="C419" t="s">
        <v>3014</v>
      </c>
      <c r="D419" t="s">
        <v>773</v>
      </c>
      <c r="E419" t="s">
        <v>773</v>
      </c>
      <c r="F419" t="s">
        <v>1053</v>
      </c>
      <c r="G419" t="s">
        <v>1124</v>
      </c>
      <c r="H419">
        <v>32</v>
      </c>
      <c r="I419" t="s">
        <v>3015</v>
      </c>
    </row>
    <row r="420" spans="1:9" x14ac:dyDescent="0.2">
      <c r="A420">
        <v>1086</v>
      </c>
      <c r="B420">
        <v>1875</v>
      </c>
      <c r="C420" t="s">
        <v>3014</v>
      </c>
      <c r="D420" t="s">
        <v>773</v>
      </c>
      <c r="E420" t="s">
        <v>773</v>
      </c>
      <c r="F420" t="s">
        <v>3016</v>
      </c>
      <c r="H420">
        <v>22</v>
      </c>
      <c r="I420" t="s">
        <v>3017</v>
      </c>
    </row>
    <row r="421" spans="1:9" x14ac:dyDescent="0.2">
      <c r="A421">
        <v>1085</v>
      </c>
      <c r="B421">
        <v>1875</v>
      </c>
      <c r="C421" t="s">
        <v>3014</v>
      </c>
      <c r="D421" t="s">
        <v>773</v>
      </c>
      <c r="E421" t="s">
        <v>773</v>
      </c>
      <c r="F421" t="s">
        <v>3018</v>
      </c>
      <c r="I421" t="s">
        <v>3019</v>
      </c>
    </row>
    <row r="422" spans="1:9" x14ac:dyDescent="0.2">
      <c r="A422">
        <v>1075</v>
      </c>
      <c r="B422">
        <v>1875</v>
      </c>
      <c r="C422" t="s">
        <v>3020</v>
      </c>
      <c r="D422" t="s">
        <v>1179</v>
      </c>
      <c r="E422" t="s">
        <v>2659</v>
      </c>
      <c r="F422" t="s">
        <v>3021</v>
      </c>
      <c r="H422">
        <v>59</v>
      </c>
      <c r="I422" t="s">
        <v>3022</v>
      </c>
    </row>
    <row r="423" spans="1:9" x14ac:dyDescent="0.2">
      <c r="A423">
        <v>1078</v>
      </c>
      <c r="B423">
        <v>1875</v>
      </c>
      <c r="C423" t="s">
        <v>3020</v>
      </c>
      <c r="D423" t="s">
        <v>1221</v>
      </c>
      <c r="E423" t="s">
        <v>4137</v>
      </c>
      <c r="F423" t="s">
        <v>3023</v>
      </c>
      <c r="H423">
        <v>33</v>
      </c>
      <c r="I423" t="s">
        <v>1250</v>
      </c>
    </row>
    <row r="424" spans="1:9" x14ac:dyDescent="0.2">
      <c r="A424">
        <v>1076</v>
      </c>
      <c r="B424">
        <v>1875</v>
      </c>
      <c r="C424" t="s">
        <v>3020</v>
      </c>
      <c r="D424" t="s">
        <v>1221</v>
      </c>
      <c r="E424" t="s">
        <v>4137</v>
      </c>
      <c r="F424" t="s">
        <v>3024</v>
      </c>
      <c r="H424">
        <v>20</v>
      </c>
      <c r="I424" t="s">
        <v>3025</v>
      </c>
    </row>
    <row r="425" spans="1:9" x14ac:dyDescent="0.2">
      <c r="A425">
        <v>1077</v>
      </c>
      <c r="B425">
        <v>1875</v>
      </c>
      <c r="C425" t="s">
        <v>3020</v>
      </c>
      <c r="D425" t="s">
        <v>1221</v>
      </c>
      <c r="E425" t="s">
        <v>4137</v>
      </c>
      <c r="F425" t="s">
        <v>3026</v>
      </c>
      <c r="H425">
        <v>17</v>
      </c>
      <c r="I425" t="s">
        <v>3025</v>
      </c>
    </row>
    <row r="426" spans="1:9" x14ac:dyDescent="0.2">
      <c r="A426">
        <v>1092</v>
      </c>
      <c r="B426">
        <v>1875</v>
      </c>
      <c r="C426" t="s">
        <v>3027</v>
      </c>
      <c r="D426" t="s">
        <v>1221</v>
      </c>
      <c r="E426" t="s">
        <v>4137</v>
      </c>
      <c r="F426" t="s">
        <v>2461</v>
      </c>
      <c r="H426">
        <v>33</v>
      </c>
      <c r="I426" t="s">
        <v>3028</v>
      </c>
    </row>
    <row r="427" spans="1:9" x14ac:dyDescent="0.2">
      <c r="A427">
        <v>1091</v>
      </c>
      <c r="B427">
        <v>1875</v>
      </c>
      <c r="C427" t="s">
        <v>3027</v>
      </c>
      <c r="D427" t="s">
        <v>1221</v>
      </c>
      <c r="E427" t="s">
        <v>4137</v>
      </c>
      <c r="F427" t="s">
        <v>3029</v>
      </c>
      <c r="I427" t="s">
        <v>3030</v>
      </c>
    </row>
    <row r="428" spans="1:9" x14ac:dyDescent="0.2">
      <c r="A428">
        <v>1088</v>
      </c>
      <c r="B428">
        <v>1875</v>
      </c>
      <c r="C428" t="s">
        <v>3031</v>
      </c>
      <c r="D428" t="s">
        <v>1363</v>
      </c>
      <c r="E428" t="s">
        <v>3868</v>
      </c>
      <c r="F428" t="s">
        <v>3032</v>
      </c>
      <c r="H428">
        <v>26</v>
      </c>
      <c r="I428" t="s">
        <v>3033</v>
      </c>
    </row>
    <row r="429" spans="1:9" x14ac:dyDescent="0.2">
      <c r="A429">
        <v>1089</v>
      </c>
      <c r="B429">
        <v>1875</v>
      </c>
      <c r="C429" t="s">
        <v>3034</v>
      </c>
      <c r="D429" t="s">
        <v>1221</v>
      </c>
      <c r="E429" t="s">
        <v>3866</v>
      </c>
      <c r="F429" t="s">
        <v>3035</v>
      </c>
      <c r="H429">
        <v>36</v>
      </c>
      <c r="I429" t="s">
        <v>2817</v>
      </c>
    </row>
    <row r="430" spans="1:9" x14ac:dyDescent="0.2">
      <c r="A430">
        <v>1090</v>
      </c>
      <c r="B430">
        <v>1875</v>
      </c>
      <c r="C430" t="s">
        <v>3034</v>
      </c>
      <c r="D430" t="s">
        <v>1221</v>
      </c>
      <c r="E430" t="s">
        <v>3866</v>
      </c>
      <c r="F430" t="s">
        <v>2818</v>
      </c>
      <c r="H430">
        <v>24</v>
      </c>
      <c r="I430" t="s">
        <v>1250</v>
      </c>
    </row>
    <row r="431" spans="1:9" x14ac:dyDescent="0.2">
      <c r="A431">
        <v>1082</v>
      </c>
      <c r="B431">
        <v>1875</v>
      </c>
      <c r="C431" t="s">
        <v>2819</v>
      </c>
      <c r="D431" t="s">
        <v>1221</v>
      </c>
      <c r="E431" t="s">
        <v>4137</v>
      </c>
      <c r="F431" t="s">
        <v>2820</v>
      </c>
      <c r="I431" t="s">
        <v>2821</v>
      </c>
    </row>
    <row r="432" spans="1:9" x14ac:dyDescent="0.2">
      <c r="A432">
        <v>1093</v>
      </c>
      <c r="B432">
        <v>1875</v>
      </c>
      <c r="C432" t="s">
        <v>2822</v>
      </c>
      <c r="D432" t="s">
        <v>1186</v>
      </c>
      <c r="E432" t="s">
        <v>2527</v>
      </c>
      <c r="F432" t="s">
        <v>2823</v>
      </c>
      <c r="H432">
        <v>50</v>
      </c>
      <c r="I432" t="s">
        <v>2824</v>
      </c>
    </row>
    <row r="433" spans="1:9" x14ac:dyDescent="0.2">
      <c r="A433">
        <v>1094</v>
      </c>
      <c r="B433">
        <v>1875</v>
      </c>
      <c r="C433" t="s">
        <v>2825</v>
      </c>
      <c r="D433" t="s">
        <v>1179</v>
      </c>
      <c r="E433" t="s">
        <v>2659</v>
      </c>
      <c r="F433" t="s">
        <v>2826</v>
      </c>
      <c r="H433">
        <v>37</v>
      </c>
      <c r="I433" t="s">
        <v>2827</v>
      </c>
    </row>
    <row r="434" spans="1:9" x14ac:dyDescent="0.2">
      <c r="A434">
        <v>1095</v>
      </c>
      <c r="B434">
        <v>1875</v>
      </c>
      <c r="C434" t="s">
        <v>2828</v>
      </c>
      <c r="D434" t="s">
        <v>1470</v>
      </c>
      <c r="E434" t="s">
        <v>869</v>
      </c>
      <c r="F434" t="s">
        <v>2829</v>
      </c>
      <c r="I434" t="s">
        <v>1250</v>
      </c>
    </row>
    <row r="435" spans="1:9" x14ac:dyDescent="0.2">
      <c r="A435">
        <v>1096</v>
      </c>
      <c r="B435">
        <v>1875</v>
      </c>
      <c r="C435" t="s">
        <v>2830</v>
      </c>
      <c r="D435" t="s">
        <v>1470</v>
      </c>
      <c r="E435" t="s">
        <v>1471</v>
      </c>
      <c r="F435" t="s">
        <v>2831</v>
      </c>
      <c r="I435" t="s">
        <v>1250</v>
      </c>
    </row>
    <row r="436" spans="1:9" x14ac:dyDescent="0.2">
      <c r="A436">
        <v>1083</v>
      </c>
      <c r="B436">
        <v>1875</v>
      </c>
      <c r="C436" t="s">
        <v>2832</v>
      </c>
      <c r="D436" t="s">
        <v>1190</v>
      </c>
      <c r="E436" t="s">
        <v>3877</v>
      </c>
      <c r="F436" t="s">
        <v>2833</v>
      </c>
      <c r="I436" t="s">
        <v>1250</v>
      </c>
    </row>
    <row r="437" spans="1:9" x14ac:dyDescent="0.2">
      <c r="A437">
        <v>1084</v>
      </c>
      <c r="B437">
        <v>1875</v>
      </c>
      <c r="C437" t="s">
        <v>2834</v>
      </c>
      <c r="D437" t="s">
        <v>1226</v>
      </c>
      <c r="E437" t="s">
        <v>3859</v>
      </c>
      <c r="F437" t="s">
        <v>2835</v>
      </c>
      <c r="H437">
        <v>20</v>
      </c>
      <c r="I437" t="s">
        <v>2836</v>
      </c>
    </row>
    <row r="438" spans="1:9" x14ac:dyDescent="0.2">
      <c r="A438">
        <v>1079</v>
      </c>
      <c r="B438">
        <v>1875</v>
      </c>
      <c r="C438" t="s">
        <v>2837</v>
      </c>
      <c r="D438" t="s">
        <v>4418</v>
      </c>
      <c r="E438" t="s">
        <v>3890</v>
      </c>
      <c r="F438" t="s">
        <v>2838</v>
      </c>
      <c r="I438" t="s">
        <v>2839</v>
      </c>
    </row>
    <row r="439" spans="1:9" x14ac:dyDescent="0.2">
      <c r="A439">
        <v>1080</v>
      </c>
      <c r="B439">
        <v>1875</v>
      </c>
      <c r="C439" t="s">
        <v>2840</v>
      </c>
      <c r="D439" t="s">
        <v>1230</v>
      </c>
      <c r="E439" t="s">
        <v>1034</v>
      </c>
      <c r="F439" t="s">
        <v>2841</v>
      </c>
      <c r="H439">
        <v>19</v>
      </c>
      <c r="I439" t="s">
        <v>2842</v>
      </c>
    </row>
    <row r="440" spans="1:9" x14ac:dyDescent="0.2">
      <c r="A440">
        <v>1081</v>
      </c>
      <c r="B440">
        <v>1875</v>
      </c>
      <c r="C440" t="s">
        <v>2840</v>
      </c>
      <c r="D440" t="s">
        <v>1210</v>
      </c>
      <c r="E440" t="s">
        <v>791</v>
      </c>
      <c r="F440" t="s">
        <v>2843</v>
      </c>
      <c r="H440">
        <v>22</v>
      </c>
      <c r="I440" t="s">
        <v>1875</v>
      </c>
    </row>
    <row r="441" spans="1:9" x14ac:dyDescent="0.2">
      <c r="A441">
        <v>1104</v>
      </c>
      <c r="B441">
        <v>1876</v>
      </c>
      <c r="C441" t="s">
        <v>2844</v>
      </c>
      <c r="D441" t="s">
        <v>1199</v>
      </c>
      <c r="E441" t="s">
        <v>1200</v>
      </c>
      <c r="F441" t="s">
        <v>2845</v>
      </c>
      <c r="I441" t="s">
        <v>1250</v>
      </c>
    </row>
    <row r="442" spans="1:9" x14ac:dyDescent="0.2">
      <c r="A442">
        <v>1110</v>
      </c>
      <c r="B442">
        <v>1876</v>
      </c>
      <c r="C442" t="s">
        <v>2846</v>
      </c>
      <c r="D442" t="s">
        <v>1230</v>
      </c>
      <c r="E442" t="s">
        <v>1034</v>
      </c>
      <c r="F442" t="s">
        <v>2847</v>
      </c>
      <c r="H442">
        <v>27</v>
      </c>
      <c r="I442" t="s">
        <v>2848</v>
      </c>
    </row>
    <row r="443" spans="1:9" x14ac:dyDescent="0.2">
      <c r="A443">
        <v>1100</v>
      </c>
      <c r="B443">
        <v>1876</v>
      </c>
      <c r="C443" t="s">
        <v>2849</v>
      </c>
      <c r="D443" t="s">
        <v>1230</v>
      </c>
      <c r="E443" t="s">
        <v>1034</v>
      </c>
      <c r="F443" t="s">
        <v>2850</v>
      </c>
      <c r="H443">
        <v>48</v>
      </c>
      <c r="I443" t="s">
        <v>2851</v>
      </c>
    </row>
    <row r="444" spans="1:9" x14ac:dyDescent="0.2">
      <c r="A444">
        <v>1101</v>
      </c>
      <c r="B444">
        <v>1876</v>
      </c>
      <c r="C444" t="s">
        <v>2852</v>
      </c>
      <c r="D444" t="s">
        <v>1216</v>
      </c>
      <c r="E444" t="s">
        <v>3853</v>
      </c>
      <c r="F444" t="s">
        <v>2853</v>
      </c>
      <c r="I444" t="s">
        <v>2854</v>
      </c>
    </row>
    <row r="445" spans="1:9" x14ac:dyDescent="0.2">
      <c r="A445">
        <v>1114</v>
      </c>
      <c r="B445">
        <v>1876</v>
      </c>
      <c r="C445" t="s">
        <v>2855</v>
      </c>
      <c r="D445" t="s">
        <v>1179</v>
      </c>
      <c r="E445" t="s">
        <v>3886</v>
      </c>
      <c r="F445" t="s">
        <v>2856</v>
      </c>
      <c r="H445">
        <v>57</v>
      </c>
      <c r="I445" t="s">
        <v>1250</v>
      </c>
    </row>
    <row r="446" spans="1:9" x14ac:dyDescent="0.2">
      <c r="A446">
        <v>1112</v>
      </c>
      <c r="B446">
        <v>1876</v>
      </c>
      <c r="C446" t="s">
        <v>2857</v>
      </c>
      <c r="D446" t="s">
        <v>1221</v>
      </c>
      <c r="E446" t="s">
        <v>4137</v>
      </c>
      <c r="F446" t="s">
        <v>2858</v>
      </c>
      <c r="H446">
        <v>22</v>
      </c>
      <c r="I446" t="s">
        <v>2859</v>
      </c>
    </row>
    <row r="447" spans="1:9" x14ac:dyDescent="0.2">
      <c r="A447">
        <v>1111</v>
      </c>
      <c r="B447">
        <v>1876</v>
      </c>
      <c r="C447" t="s">
        <v>2857</v>
      </c>
      <c r="D447" t="s">
        <v>1221</v>
      </c>
      <c r="E447" t="s">
        <v>4137</v>
      </c>
      <c r="F447" t="s">
        <v>2860</v>
      </c>
      <c r="H447">
        <v>26</v>
      </c>
      <c r="I447" t="s">
        <v>2861</v>
      </c>
    </row>
    <row r="448" spans="1:9" x14ac:dyDescent="0.2">
      <c r="A448">
        <v>1115</v>
      </c>
      <c r="B448">
        <v>1876</v>
      </c>
      <c r="C448" t="s">
        <v>2862</v>
      </c>
      <c r="D448" t="s">
        <v>1572</v>
      </c>
      <c r="E448" t="s">
        <v>2863</v>
      </c>
      <c r="F448" t="s">
        <v>2864</v>
      </c>
      <c r="H448">
        <v>25</v>
      </c>
      <c r="I448" t="s">
        <v>2865</v>
      </c>
    </row>
    <row r="449" spans="1:9" x14ac:dyDescent="0.2">
      <c r="A449">
        <v>1116</v>
      </c>
      <c r="B449">
        <v>1876</v>
      </c>
      <c r="C449" t="s">
        <v>2866</v>
      </c>
      <c r="D449" t="s">
        <v>1459</v>
      </c>
      <c r="E449" t="s">
        <v>3952</v>
      </c>
      <c r="F449" t="s">
        <v>2867</v>
      </c>
      <c r="I449" t="s">
        <v>2868</v>
      </c>
    </row>
    <row r="450" spans="1:9" x14ac:dyDescent="0.2">
      <c r="A450">
        <v>1117</v>
      </c>
      <c r="B450">
        <v>1876</v>
      </c>
      <c r="C450" t="s">
        <v>2866</v>
      </c>
      <c r="D450" t="s">
        <v>1494</v>
      </c>
      <c r="E450" t="s">
        <v>1495</v>
      </c>
      <c r="F450" t="s">
        <v>2869</v>
      </c>
      <c r="H450">
        <v>27</v>
      </c>
      <c r="I450" t="s">
        <v>2870</v>
      </c>
    </row>
    <row r="451" spans="1:9" x14ac:dyDescent="0.2">
      <c r="A451">
        <v>1118</v>
      </c>
      <c r="B451">
        <v>1876</v>
      </c>
      <c r="C451" t="s">
        <v>2871</v>
      </c>
      <c r="D451" t="s">
        <v>1456</v>
      </c>
      <c r="E451" t="s">
        <v>826</v>
      </c>
      <c r="F451" t="s">
        <v>2511</v>
      </c>
      <c r="H451">
        <v>41</v>
      </c>
      <c r="I451" t="s">
        <v>1250</v>
      </c>
    </row>
    <row r="452" spans="1:9" x14ac:dyDescent="0.2">
      <c r="A452">
        <v>1119</v>
      </c>
      <c r="B452">
        <v>1876</v>
      </c>
      <c r="C452" t="s">
        <v>2872</v>
      </c>
      <c r="D452" t="s">
        <v>1221</v>
      </c>
      <c r="E452" t="s">
        <v>2711</v>
      </c>
      <c r="F452" t="s">
        <v>2873</v>
      </c>
      <c r="H452">
        <v>35</v>
      </c>
      <c r="I452" t="s">
        <v>2874</v>
      </c>
    </row>
    <row r="453" spans="1:9" x14ac:dyDescent="0.2">
      <c r="A453">
        <v>1108</v>
      </c>
      <c r="B453">
        <v>1876</v>
      </c>
      <c r="C453" t="s">
        <v>2875</v>
      </c>
      <c r="D453" t="s">
        <v>1179</v>
      </c>
      <c r="E453" t="s">
        <v>3886</v>
      </c>
      <c r="F453" t="s">
        <v>2876</v>
      </c>
      <c r="I453" t="s">
        <v>2877</v>
      </c>
    </row>
    <row r="454" spans="1:9" x14ac:dyDescent="0.2">
      <c r="A454">
        <v>1106</v>
      </c>
      <c r="B454">
        <v>1876</v>
      </c>
      <c r="C454" t="s">
        <v>2875</v>
      </c>
      <c r="D454" t="s">
        <v>1179</v>
      </c>
      <c r="E454" t="s">
        <v>3886</v>
      </c>
      <c r="F454" t="s">
        <v>2878</v>
      </c>
      <c r="I454" t="s">
        <v>2877</v>
      </c>
    </row>
    <row r="455" spans="1:9" x14ac:dyDescent="0.2">
      <c r="A455">
        <v>1105</v>
      </c>
      <c r="B455">
        <v>1876</v>
      </c>
      <c r="C455" t="s">
        <v>2875</v>
      </c>
      <c r="D455" t="s">
        <v>1179</v>
      </c>
      <c r="E455" t="s">
        <v>3886</v>
      </c>
      <c r="F455" t="s">
        <v>2879</v>
      </c>
      <c r="I455" t="s">
        <v>2877</v>
      </c>
    </row>
    <row r="456" spans="1:9" x14ac:dyDescent="0.2">
      <c r="A456">
        <v>1107</v>
      </c>
      <c r="B456">
        <v>1876</v>
      </c>
      <c r="C456" t="s">
        <v>2875</v>
      </c>
      <c r="D456" t="s">
        <v>1179</v>
      </c>
      <c r="E456" t="s">
        <v>3886</v>
      </c>
      <c r="F456" t="s">
        <v>2880</v>
      </c>
      <c r="I456" t="s">
        <v>2877</v>
      </c>
    </row>
    <row r="457" spans="1:9" x14ac:dyDescent="0.2">
      <c r="A457">
        <v>1102</v>
      </c>
      <c r="B457">
        <v>1876</v>
      </c>
      <c r="C457" t="s">
        <v>2881</v>
      </c>
      <c r="D457" t="s">
        <v>1190</v>
      </c>
      <c r="E457" t="s">
        <v>3877</v>
      </c>
      <c r="F457" t="s">
        <v>2882</v>
      </c>
      <c r="I457" t="s">
        <v>1250</v>
      </c>
    </row>
    <row r="458" spans="1:9" x14ac:dyDescent="0.2">
      <c r="A458">
        <v>1103</v>
      </c>
      <c r="B458">
        <v>1876</v>
      </c>
      <c r="C458" t="s">
        <v>2883</v>
      </c>
      <c r="D458" t="s">
        <v>2013</v>
      </c>
      <c r="E458" t="s">
        <v>1351</v>
      </c>
      <c r="F458" t="s">
        <v>2884</v>
      </c>
      <c r="I458" t="s">
        <v>2885</v>
      </c>
    </row>
    <row r="459" spans="1:9" x14ac:dyDescent="0.2">
      <c r="A459">
        <v>1109</v>
      </c>
      <c r="B459">
        <v>1876</v>
      </c>
      <c r="C459" t="s">
        <v>2886</v>
      </c>
      <c r="D459" t="s">
        <v>773</v>
      </c>
      <c r="E459" t="s">
        <v>773</v>
      </c>
      <c r="F459" t="s">
        <v>1330</v>
      </c>
      <c r="H459">
        <v>37</v>
      </c>
      <c r="I459" t="s">
        <v>2887</v>
      </c>
    </row>
    <row r="460" spans="1:9" x14ac:dyDescent="0.2">
      <c r="A460">
        <v>1099</v>
      </c>
      <c r="B460">
        <v>1876</v>
      </c>
      <c r="C460" t="s">
        <v>2888</v>
      </c>
      <c r="D460" t="s">
        <v>1470</v>
      </c>
      <c r="E460" t="s">
        <v>2889</v>
      </c>
      <c r="F460" t="s">
        <v>2890</v>
      </c>
      <c r="H460">
        <v>23</v>
      </c>
      <c r="I460" t="s">
        <v>2891</v>
      </c>
    </row>
    <row r="461" spans="1:9" x14ac:dyDescent="0.2">
      <c r="A461">
        <v>1113</v>
      </c>
      <c r="B461">
        <v>1876</v>
      </c>
      <c r="C461" t="s">
        <v>2892</v>
      </c>
      <c r="D461" t="s">
        <v>1179</v>
      </c>
      <c r="E461" t="s">
        <v>3886</v>
      </c>
      <c r="F461" t="s">
        <v>2893</v>
      </c>
      <c r="I461" t="s">
        <v>1250</v>
      </c>
    </row>
    <row r="462" spans="1:9" x14ac:dyDescent="0.2">
      <c r="A462">
        <v>1122</v>
      </c>
      <c r="B462">
        <v>1877</v>
      </c>
      <c r="C462" t="s">
        <v>2894</v>
      </c>
      <c r="D462" t="s">
        <v>1459</v>
      </c>
      <c r="E462" t="s">
        <v>3952</v>
      </c>
      <c r="F462" t="s">
        <v>2895</v>
      </c>
      <c r="H462">
        <v>23</v>
      </c>
      <c r="I462" t="s">
        <v>2896</v>
      </c>
    </row>
    <row r="463" spans="1:9" x14ac:dyDescent="0.2">
      <c r="A463">
        <v>1126</v>
      </c>
      <c r="B463">
        <v>1877</v>
      </c>
      <c r="C463" t="s">
        <v>2897</v>
      </c>
      <c r="D463" t="s">
        <v>1326</v>
      </c>
      <c r="E463" t="s">
        <v>3954</v>
      </c>
      <c r="F463" t="s">
        <v>2898</v>
      </c>
      <c r="I463" t="s">
        <v>1250</v>
      </c>
    </row>
    <row r="464" spans="1:9" x14ac:dyDescent="0.2">
      <c r="A464">
        <v>1127</v>
      </c>
      <c r="B464">
        <v>1877</v>
      </c>
      <c r="C464" t="s">
        <v>2899</v>
      </c>
      <c r="D464" t="s">
        <v>1186</v>
      </c>
      <c r="E464" t="s">
        <v>2527</v>
      </c>
      <c r="F464" t="s">
        <v>2900</v>
      </c>
      <c r="H464">
        <v>37</v>
      </c>
      <c r="I464" t="s">
        <v>2901</v>
      </c>
    </row>
    <row r="465" spans="1:9" x14ac:dyDescent="0.2">
      <c r="A465">
        <v>-1123</v>
      </c>
      <c r="B465">
        <v>1877</v>
      </c>
      <c r="C465" t="s">
        <v>2902</v>
      </c>
      <c r="D465" t="s">
        <v>1435</v>
      </c>
      <c r="E465" t="s">
        <v>1436</v>
      </c>
      <c r="F465" t="s">
        <v>2903</v>
      </c>
      <c r="H465">
        <v>27</v>
      </c>
      <c r="I465" t="s">
        <v>2904</v>
      </c>
    </row>
    <row r="466" spans="1:9" x14ac:dyDescent="0.2">
      <c r="A466">
        <v>1123</v>
      </c>
      <c r="B466">
        <v>1877</v>
      </c>
      <c r="C466" t="s">
        <v>2902</v>
      </c>
      <c r="D466" t="s">
        <v>1435</v>
      </c>
      <c r="E466" t="s">
        <v>1436</v>
      </c>
      <c r="F466" t="s">
        <v>2905</v>
      </c>
      <c r="H466">
        <v>24</v>
      </c>
      <c r="I466" t="s">
        <v>2904</v>
      </c>
    </row>
    <row r="467" spans="1:9" x14ac:dyDescent="0.2">
      <c r="A467">
        <v>1136</v>
      </c>
      <c r="B467">
        <v>1877</v>
      </c>
      <c r="C467" t="s">
        <v>2906</v>
      </c>
      <c r="D467" t="s">
        <v>1179</v>
      </c>
      <c r="E467" t="s">
        <v>3886</v>
      </c>
      <c r="F467" t="s">
        <v>2907</v>
      </c>
      <c r="I467" t="s">
        <v>0</v>
      </c>
    </row>
    <row r="468" spans="1:9" x14ac:dyDescent="0.2">
      <c r="A468">
        <v>1131</v>
      </c>
      <c r="B468">
        <v>1877</v>
      </c>
      <c r="C468" t="s">
        <v>1</v>
      </c>
      <c r="D468" t="s">
        <v>1326</v>
      </c>
      <c r="E468" t="s">
        <v>3954</v>
      </c>
      <c r="F468" t="s">
        <v>2</v>
      </c>
      <c r="H468">
        <v>23</v>
      </c>
      <c r="I468" t="s">
        <v>3</v>
      </c>
    </row>
    <row r="469" spans="1:9" x14ac:dyDescent="0.2">
      <c r="A469">
        <v>1132</v>
      </c>
      <c r="B469">
        <v>1877</v>
      </c>
      <c r="C469" t="s">
        <v>4</v>
      </c>
      <c r="D469" t="s">
        <v>1459</v>
      </c>
      <c r="E469" t="s">
        <v>5</v>
      </c>
      <c r="F469" t="s">
        <v>6</v>
      </c>
      <c r="H469">
        <v>38</v>
      </c>
      <c r="I469" t="s">
        <v>3956</v>
      </c>
    </row>
    <row r="470" spans="1:9" x14ac:dyDescent="0.2">
      <c r="A470">
        <v>1135</v>
      </c>
      <c r="B470">
        <v>1877</v>
      </c>
      <c r="C470" t="s">
        <v>7</v>
      </c>
      <c r="D470" t="s">
        <v>1179</v>
      </c>
      <c r="E470" t="s">
        <v>3886</v>
      </c>
      <c r="F470" t="s">
        <v>8</v>
      </c>
      <c r="H470">
        <v>26</v>
      </c>
      <c r="I470" t="s">
        <v>1250</v>
      </c>
    </row>
    <row r="471" spans="1:9" x14ac:dyDescent="0.2">
      <c r="A471">
        <v>1128</v>
      </c>
      <c r="B471">
        <v>1877</v>
      </c>
      <c r="C471" t="s">
        <v>9</v>
      </c>
      <c r="D471" t="s">
        <v>1226</v>
      </c>
      <c r="E471" t="s">
        <v>3859</v>
      </c>
      <c r="F471" t="s">
        <v>2636</v>
      </c>
      <c r="I471" t="s">
        <v>10</v>
      </c>
    </row>
    <row r="472" spans="1:9" x14ac:dyDescent="0.2">
      <c r="A472">
        <v>1137</v>
      </c>
      <c r="B472">
        <v>1877</v>
      </c>
      <c r="C472" t="s">
        <v>11</v>
      </c>
      <c r="D472" t="s">
        <v>2687</v>
      </c>
      <c r="E472" t="s">
        <v>3902</v>
      </c>
      <c r="F472" t="s">
        <v>12</v>
      </c>
      <c r="I472" t="s">
        <v>1250</v>
      </c>
    </row>
    <row r="473" spans="1:9" x14ac:dyDescent="0.2">
      <c r="A473">
        <v>1138</v>
      </c>
      <c r="B473">
        <v>1877</v>
      </c>
      <c r="C473" t="s">
        <v>13</v>
      </c>
      <c r="D473" t="s">
        <v>1199</v>
      </c>
      <c r="E473" t="s">
        <v>1200</v>
      </c>
      <c r="F473" t="s">
        <v>14</v>
      </c>
      <c r="H473">
        <v>50</v>
      </c>
      <c r="I473" t="s">
        <v>15</v>
      </c>
    </row>
    <row r="474" spans="1:9" x14ac:dyDescent="0.2">
      <c r="A474">
        <v>1133</v>
      </c>
      <c r="B474">
        <v>1877</v>
      </c>
      <c r="C474" t="s">
        <v>16</v>
      </c>
      <c r="D474" t="s">
        <v>1221</v>
      </c>
      <c r="E474" t="s">
        <v>4137</v>
      </c>
      <c r="F474" t="s">
        <v>17</v>
      </c>
      <c r="I474" t="s">
        <v>18</v>
      </c>
    </row>
    <row r="475" spans="1:9" x14ac:dyDescent="0.2">
      <c r="A475">
        <v>1134</v>
      </c>
      <c r="B475">
        <v>1877</v>
      </c>
      <c r="C475" t="s">
        <v>16</v>
      </c>
      <c r="D475" t="s">
        <v>1221</v>
      </c>
      <c r="E475" t="s">
        <v>4137</v>
      </c>
      <c r="F475" t="s">
        <v>19</v>
      </c>
      <c r="I475" t="s">
        <v>20</v>
      </c>
    </row>
    <row r="476" spans="1:9" x14ac:dyDescent="0.2">
      <c r="A476">
        <v>1139</v>
      </c>
      <c r="B476">
        <v>1877</v>
      </c>
      <c r="C476" t="s">
        <v>21</v>
      </c>
      <c r="D476" t="s">
        <v>4428</v>
      </c>
      <c r="E476" t="s">
        <v>3875</v>
      </c>
      <c r="F476" t="s">
        <v>22</v>
      </c>
      <c r="I476" t="s">
        <v>23</v>
      </c>
    </row>
    <row r="477" spans="1:9" x14ac:dyDescent="0.2">
      <c r="A477">
        <v>1140</v>
      </c>
      <c r="B477">
        <v>1877</v>
      </c>
      <c r="C477" t="s">
        <v>24</v>
      </c>
      <c r="D477" t="s">
        <v>25</v>
      </c>
      <c r="E477" t="s">
        <v>26</v>
      </c>
      <c r="F477" t="s">
        <v>27</v>
      </c>
      <c r="H477">
        <v>25</v>
      </c>
      <c r="I477" t="s">
        <v>28</v>
      </c>
    </row>
    <row r="478" spans="1:9" x14ac:dyDescent="0.2">
      <c r="A478">
        <v>1124</v>
      </c>
      <c r="B478">
        <v>1877</v>
      </c>
      <c r="C478" t="s">
        <v>29</v>
      </c>
      <c r="D478" t="s">
        <v>1363</v>
      </c>
      <c r="E478" t="s">
        <v>30</v>
      </c>
      <c r="F478" t="s">
        <v>31</v>
      </c>
      <c r="I478" t="s">
        <v>32</v>
      </c>
    </row>
    <row r="479" spans="1:9" x14ac:dyDescent="0.2">
      <c r="A479">
        <v>1125</v>
      </c>
      <c r="B479">
        <v>1877</v>
      </c>
      <c r="C479" t="s">
        <v>33</v>
      </c>
      <c r="D479" t="s">
        <v>1221</v>
      </c>
      <c r="E479" t="s">
        <v>2711</v>
      </c>
      <c r="F479" t="s">
        <v>34</v>
      </c>
      <c r="H479">
        <v>25</v>
      </c>
      <c r="I479" t="s">
        <v>1250</v>
      </c>
    </row>
    <row r="480" spans="1:9" x14ac:dyDescent="0.2">
      <c r="A480">
        <v>1141</v>
      </c>
      <c r="B480">
        <v>1877</v>
      </c>
      <c r="C480" t="s">
        <v>35</v>
      </c>
      <c r="D480" t="s">
        <v>1456</v>
      </c>
      <c r="E480" t="s">
        <v>826</v>
      </c>
      <c r="F480" t="s">
        <v>36</v>
      </c>
      <c r="H480">
        <v>28</v>
      </c>
      <c r="I480" t="s">
        <v>37</v>
      </c>
    </row>
    <row r="481" spans="1:9" x14ac:dyDescent="0.2">
      <c r="A481">
        <v>1142</v>
      </c>
      <c r="B481">
        <v>1877</v>
      </c>
      <c r="C481" t="s">
        <v>35</v>
      </c>
      <c r="D481" t="s">
        <v>1456</v>
      </c>
      <c r="E481" t="s">
        <v>826</v>
      </c>
      <c r="F481" t="s">
        <v>38</v>
      </c>
      <c r="H481">
        <v>19</v>
      </c>
      <c r="I481" t="s">
        <v>37</v>
      </c>
    </row>
    <row r="482" spans="1:9" x14ac:dyDescent="0.2">
      <c r="A482">
        <v>-1142</v>
      </c>
      <c r="B482">
        <v>1877</v>
      </c>
      <c r="C482" t="s">
        <v>35</v>
      </c>
      <c r="D482" t="s">
        <v>1456</v>
      </c>
      <c r="E482" t="s">
        <v>826</v>
      </c>
      <c r="F482" t="s">
        <v>39</v>
      </c>
      <c r="H482">
        <v>32</v>
      </c>
      <c r="I482" t="s">
        <v>37</v>
      </c>
    </row>
    <row r="483" spans="1:9" x14ac:dyDescent="0.2">
      <c r="A483">
        <v>1130</v>
      </c>
      <c r="B483">
        <v>1877</v>
      </c>
      <c r="C483" t="s">
        <v>40</v>
      </c>
      <c r="D483" t="s">
        <v>1456</v>
      </c>
      <c r="E483" t="s">
        <v>826</v>
      </c>
      <c r="F483" t="s">
        <v>41</v>
      </c>
      <c r="H483">
        <v>28</v>
      </c>
      <c r="I483" t="s">
        <v>1250</v>
      </c>
    </row>
    <row r="484" spans="1:9" x14ac:dyDescent="0.2">
      <c r="A484">
        <v>1129</v>
      </c>
      <c r="B484">
        <v>1877</v>
      </c>
      <c r="C484" t="s">
        <v>40</v>
      </c>
      <c r="D484" t="s">
        <v>1210</v>
      </c>
      <c r="E484" t="s">
        <v>791</v>
      </c>
      <c r="F484" t="s">
        <v>42</v>
      </c>
      <c r="H484">
        <v>27</v>
      </c>
      <c r="I484" t="s">
        <v>1250</v>
      </c>
    </row>
    <row r="485" spans="1:9" x14ac:dyDescent="0.2">
      <c r="A485">
        <v>1149</v>
      </c>
      <c r="B485">
        <v>1878</v>
      </c>
      <c r="C485" t="s">
        <v>43</v>
      </c>
      <c r="D485" t="s">
        <v>4453</v>
      </c>
      <c r="E485" t="s">
        <v>4454</v>
      </c>
      <c r="F485" t="s">
        <v>44</v>
      </c>
      <c r="H485">
        <v>26</v>
      </c>
      <c r="I485" t="s">
        <v>45</v>
      </c>
    </row>
    <row r="486" spans="1:9" x14ac:dyDescent="0.2">
      <c r="A486">
        <v>1145</v>
      </c>
      <c r="B486">
        <v>1878</v>
      </c>
      <c r="C486" t="s">
        <v>46</v>
      </c>
      <c r="D486" t="s">
        <v>1221</v>
      </c>
      <c r="E486" t="s">
        <v>2711</v>
      </c>
      <c r="F486" t="s">
        <v>47</v>
      </c>
      <c r="H486">
        <v>29</v>
      </c>
      <c r="I486" t="s">
        <v>48</v>
      </c>
    </row>
    <row r="487" spans="1:9" x14ac:dyDescent="0.2">
      <c r="A487">
        <v>1155</v>
      </c>
      <c r="B487">
        <v>1878</v>
      </c>
      <c r="C487" t="s">
        <v>49</v>
      </c>
      <c r="D487" t="s">
        <v>50</v>
      </c>
      <c r="E487" t="s">
        <v>51</v>
      </c>
      <c r="F487" t="s">
        <v>52</v>
      </c>
      <c r="H487">
        <v>31</v>
      </c>
      <c r="I487" t="s">
        <v>53</v>
      </c>
    </row>
    <row r="488" spans="1:9" x14ac:dyDescent="0.2">
      <c r="A488">
        <v>1146</v>
      </c>
      <c r="B488">
        <v>1878</v>
      </c>
      <c r="C488" t="s">
        <v>54</v>
      </c>
      <c r="D488" t="s">
        <v>1498</v>
      </c>
      <c r="E488" t="s">
        <v>3925</v>
      </c>
      <c r="F488" t="s">
        <v>55</v>
      </c>
      <c r="I488" t="s">
        <v>56</v>
      </c>
    </row>
    <row r="489" spans="1:9" x14ac:dyDescent="0.2">
      <c r="A489">
        <v>1147</v>
      </c>
      <c r="B489">
        <v>1878</v>
      </c>
      <c r="C489" t="s">
        <v>57</v>
      </c>
      <c r="D489" t="s">
        <v>1221</v>
      </c>
      <c r="E489" t="s">
        <v>4137</v>
      </c>
      <c r="F489" t="s">
        <v>58</v>
      </c>
      <c r="I489" t="s">
        <v>1250</v>
      </c>
    </row>
    <row r="490" spans="1:9" x14ac:dyDescent="0.2">
      <c r="A490">
        <v>1153</v>
      </c>
      <c r="B490">
        <v>1878</v>
      </c>
      <c r="C490" t="s">
        <v>59</v>
      </c>
      <c r="D490" t="s">
        <v>4428</v>
      </c>
      <c r="E490" t="s">
        <v>3875</v>
      </c>
      <c r="F490" t="s">
        <v>60</v>
      </c>
      <c r="I490" t="s">
        <v>61</v>
      </c>
    </row>
    <row r="491" spans="1:9" x14ac:dyDescent="0.2">
      <c r="A491">
        <v>1156</v>
      </c>
      <c r="B491">
        <v>1878</v>
      </c>
      <c r="C491" t="s">
        <v>62</v>
      </c>
      <c r="D491" t="s">
        <v>1867</v>
      </c>
      <c r="E491" t="s">
        <v>820</v>
      </c>
      <c r="F491" t="s">
        <v>63</v>
      </c>
      <c r="H491">
        <v>38</v>
      </c>
      <c r="I491" t="s">
        <v>64</v>
      </c>
    </row>
    <row r="492" spans="1:9" x14ac:dyDescent="0.2">
      <c r="A492">
        <v>1148</v>
      </c>
      <c r="B492">
        <v>1878</v>
      </c>
      <c r="C492" t="s">
        <v>65</v>
      </c>
      <c r="D492" t="s">
        <v>4428</v>
      </c>
      <c r="E492" t="s">
        <v>3875</v>
      </c>
      <c r="F492" t="s">
        <v>66</v>
      </c>
      <c r="I492" t="s">
        <v>67</v>
      </c>
    </row>
    <row r="493" spans="1:9" x14ac:dyDescent="0.2">
      <c r="A493">
        <v>1150</v>
      </c>
      <c r="B493">
        <v>1878</v>
      </c>
      <c r="C493" t="s">
        <v>68</v>
      </c>
      <c r="D493" t="s">
        <v>1186</v>
      </c>
      <c r="E493" t="s">
        <v>3881</v>
      </c>
      <c r="F493" t="s">
        <v>69</v>
      </c>
      <c r="H493">
        <v>48</v>
      </c>
      <c r="I493" t="s">
        <v>70</v>
      </c>
    </row>
    <row r="494" spans="1:9" x14ac:dyDescent="0.2">
      <c r="A494">
        <v>1154</v>
      </c>
      <c r="B494">
        <v>1878</v>
      </c>
      <c r="C494" t="s">
        <v>71</v>
      </c>
      <c r="D494" t="s">
        <v>4441</v>
      </c>
      <c r="E494" t="s">
        <v>3957</v>
      </c>
      <c r="F494" t="s">
        <v>1055</v>
      </c>
      <c r="G494" t="s">
        <v>1124</v>
      </c>
      <c r="H494">
        <v>28</v>
      </c>
      <c r="I494" t="s">
        <v>2854</v>
      </c>
    </row>
    <row r="495" spans="1:9" x14ac:dyDescent="0.2">
      <c r="A495">
        <v>1157</v>
      </c>
      <c r="B495">
        <v>1878</v>
      </c>
      <c r="C495" t="s">
        <v>72</v>
      </c>
      <c r="D495" t="s">
        <v>1367</v>
      </c>
      <c r="E495" t="s">
        <v>2995</v>
      </c>
      <c r="F495" t="s">
        <v>73</v>
      </c>
      <c r="H495">
        <v>21</v>
      </c>
      <c r="I495" t="s">
        <v>74</v>
      </c>
    </row>
    <row r="496" spans="1:9" x14ac:dyDescent="0.2">
      <c r="A496">
        <v>1158</v>
      </c>
      <c r="B496">
        <v>1878</v>
      </c>
      <c r="C496" t="s">
        <v>75</v>
      </c>
      <c r="D496" t="s">
        <v>1221</v>
      </c>
      <c r="E496" t="s">
        <v>2711</v>
      </c>
      <c r="F496" t="s">
        <v>76</v>
      </c>
      <c r="H496">
        <v>55</v>
      </c>
      <c r="I496" t="s">
        <v>1250</v>
      </c>
    </row>
    <row r="497" spans="1:9" x14ac:dyDescent="0.2">
      <c r="A497">
        <v>1159</v>
      </c>
      <c r="B497">
        <v>1878</v>
      </c>
      <c r="C497" t="s">
        <v>77</v>
      </c>
      <c r="D497" t="s">
        <v>78</v>
      </c>
      <c r="E497" t="s">
        <v>79</v>
      </c>
      <c r="F497" t="s">
        <v>80</v>
      </c>
      <c r="H497">
        <v>30</v>
      </c>
      <c r="I497" t="s">
        <v>81</v>
      </c>
    </row>
    <row r="498" spans="1:9" x14ac:dyDescent="0.2">
      <c r="A498">
        <v>1151</v>
      </c>
      <c r="B498">
        <v>1878</v>
      </c>
      <c r="C498" t="s">
        <v>82</v>
      </c>
      <c r="D498" t="s">
        <v>4418</v>
      </c>
      <c r="E498" t="s">
        <v>3890</v>
      </c>
      <c r="F498" t="s">
        <v>83</v>
      </c>
      <c r="H498">
        <v>25</v>
      </c>
      <c r="I498" t="s">
        <v>84</v>
      </c>
    </row>
    <row r="499" spans="1:9" x14ac:dyDescent="0.2">
      <c r="A499">
        <v>1152</v>
      </c>
      <c r="B499">
        <v>1878</v>
      </c>
      <c r="C499" t="s">
        <v>85</v>
      </c>
      <c r="D499" t="s">
        <v>773</v>
      </c>
      <c r="E499" t="s">
        <v>773</v>
      </c>
      <c r="F499" t="s">
        <v>86</v>
      </c>
      <c r="I499" t="s">
        <v>87</v>
      </c>
    </row>
    <row r="500" spans="1:9" x14ac:dyDescent="0.2">
      <c r="A500">
        <v>1176</v>
      </c>
      <c r="B500">
        <v>1879</v>
      </c>
      <c r="C500" t="s">
        <v>88</v>
      </c>
      <c r="D500" t="s">
        <v>1426</v>
      </c>
      <c r="E500" t="s">
        <v>3940</v>
      </c>
      <c r="F500" t="s">
        <v>89</v>
      </c>
      <c r="H500">
        <v>46</v>
      </c>
      <c r="I500" t="s">
        <v>90</v>
      </c>
    </row>
    <row r="501" spans="1:9" x14ac:dyDescent="0.2">
      <c r="A501">
        <v>1162</v>
      </c>
      <c r="B501">
        <v>1879</v>
      </c>
      <c r="C501" t="s">
        <v>91</v>
      </c>
      <c r="D501" t="s">
        <v>1230</v>
      </c>
      <c r="E501" t="s">
        <v>1034</v>
      </c>
      <c r="F501" t="s">
        <v>92</v>
      </c>
      <c r="H501">
        <v>28</v>
      </c>
      <c r="I501" t="s">
        <v>93</v>
      </c>
    </row>
    <row r="502" spans="1:9" x14ac:dyDescent="0.2">
      <c r="A502">
        <v>1163</v>
      </c>
      <c r="B502">
        <v>1879</v>
      </c>
      <c r="C502" t="s">
        <v>94</v>
      </c>
      <c r="D502" t="s">
        <v>1194</v>
      </c>
      <c r="E502" t="s">
        <v>1195</v>
      </c>
      <c r="F502" t="s">
        <v>95</v>
      </c>
      <c r="H502">
        <v>21</v>
      </c>
      <c r="I502" t="s">
        <v>96</v>
      </c>
    </row>
    <row r="503" spans="1:9" x14ac:dyDescent="0.2">
      <c r="A503">
        <v>1164</v>
      </c>
      <c r="B503">
        <v>1879</v>
      </c>
      <c r="C503" t="s">
        <v>97</v>
      </c>
      <c r="D503" t="s">
        <v>1221</v>
      </c>
      <c r="E503" t="s">
        <v>3866</v>
      </c>
      <c r="F503" t="s">
        <v>98</v>
      </c>
      <c r="H503">
        <v>40</v>
      </c>
      <c r="I503" t="s">
        <v>1250</v>
      </c>
    </row>
    <row r="504" spans="1:9" x14ac:dyDescent="0.2">
      <c r="A504">
        <v>1173</v>
      </c>
      <c r="B504">
        <v>1879</v>
      </c>
      <c r="C504" t="s">
        <v>99</v>
      </c>
      <c r="D504" t="s">
        <v>2687</v>
      </c>
      <c r="E504" t="s">
        <v>3902</v>
      </c>
      <c r="F504" t="s">
        <v>1061</v>
      </c>
      <c r="G504" t="s">
        <v>1124</v>
      </c>
      <c r="H504">
        <v>40</v>
      </c>
      <c r="I504" t="s">
        <v>100</v>
      </c>
    </row>
    <row r="505" spans="1:9" x14ac:dyDescent="0.2">
      <c r="A505">
        <v>1167</v>
      </c>
      <c r="B505">
        <v>1879</v>
      </c>
      <c r="C505" t="s">
        <v>101</v>
      </c>
      <c r="D505" t="s">
        <v>1190</v>
      </c>
      <c r="E505" t="s">
        <v>3934</v>
      </c>
      <c r="F505" t="s">
        <v>102</v>
      </c>
      <c r="H505">
        <v>35</v>
      </c>
      <c r="I505" t="s">
        <v>103</v>
      </c>
    </row>
    <row r="506" spans="1:9" x14ac:dyDescent="0.2">
      <c r="A506">
        <v>1168</v>
      </c>
      <c r="B506">
        <v>1879</v>
      </c>
      <c r="C506" t="s">
        <v>104</v>
      </c>
      <c r="D506" t="s">
        <v>1221</v>
      </c>
      <c r="E506" t="s">
        <v>2711</v>
      </c>
      <c r="F506" t="s">
        <v>105</v>
      </c>
      <c r="H506">
        <v>42</v>
      </c>
      <c r="I506" t="s">
        <v>106</v>
      </c>
    </row>
    <row r="507" spans="1:9" x14ac:dyDescent="0.2">
      <c r="A507">
        <v>1166</v>
      </c>
      <c r="B507">
        <v>1879</v>
      </c>
      <c r="C507" t="s">
        <v>107</v>
      </c>
      <c r="D507" t="s">
        <v>50</v>
      </c>
      <c r="E507" t="s">
        <v>3886</v>
      </c>
      <c r="F507" t="s">
        <v>108</v>
      </c>
      <c r="H507">
        <v>43</v>
      </c>
      <c r="I507" t="s">
        <v>109</v>
      </c>
    </row>
    <row r="508" spans="1:9" x14ac:dyDescent="0.2">
      <c r="A508">
        <v>1165</v>
      </c>
      <c r="B508">
        <v>1879</v>
      </c>
      <c r="C508" t="s">
        <v>110</v>
      </c>
      <c r="D508" t="s">
        <v>1186</v>
      </c>
      <c r="E508" t="s">
        <v>111</v>
      </c>
      <c r="F508" t="s">
        <v>112</v>
      </c>
      <c r="H508">
        <v>47</v>
      </c>
      <c r="I508" t="s">
        <v>113</v>
      </c>
    </row>
    <row r="509" spans="1:9" x14ac:dyDescent="0.2">
      <c r="A509">
        <v>1174</v>
      </c>
      <c r="B509">
        <v>1879</v>
      </c>
      <c r="C509" t="s">
        <v>114</v>
      </c>
      <c r="D509" t="s">
        <v>1179</v>
      </c>
      <c r="E509" t="s">
        <v>3886</v>
      </c>
      <c r="F509" t="s">
        <v>115</v>
      </c>
      <c r="H509">
        <v>41</v>
      </c>
      <c r="I509" t="s">
        <v>1872</v>
      </c>
    </row>
    <row r="510" spans="1:9" x14ac:dyDescent="0.2">
      <c r="A510">
        <v>1169</v>
      </c>
      <c r="B510">
        <v>1879</v>
      </c>
      <c r="C510" t="s">
        <v>116</v>
      </c>
      <c r="D510" t="s">
        <v>1234</v>
      </c>
      <c r="E510" t="s">
        <v>4159</v>
      </c>
      <c r="F510" t="s">
        <v>1056</v>
      </c>
      <c r="G510" t="s">
        <v>1124</v>
      </c>
      <c r="H510">
        <v>55</v>
      </c>
      <c r="I510" t="s">
        <v>1037</v>
      </c>
    </row>
    <row r="511" spans="1:9" x14ac:dyDescent="0.2">
      <c r="A511">
        <v>1175</v>
      </c>
      <c r="B511">
        <v>1879</v>
      </c>
      <c r="C511" t="s">
        <v>117</v>
      </c>
      <c r="D511" t="s">
        <v>1226</v>
      </c>
      <c r="E511" t="s">
        <v>3859</v>
      </c>
      <c r="F511" t="s">
        <v>118</v>
      </c>
      <c r="H511">
        <v>28</v>
      </c>
      <c r="I511" t="s">
        <v>119</v>
      </c>
    </row>
    <row r="512" spans="1:9" x14ac:dyDescent="0.2">
      <c r="A512">
        <v>1170</v>
      </c>
      <c r="B512">
        <v>1879</v>
      </c>
      <c r="C512" t="s">
        <v>120</v>
      </c>
      <c r="D512" t="s">
        <v>1186</v>
      </c>
      <c r="E512" t="s">
        <v>3881</v>
      </c>
      <c r="F512" t="s">
        <v>121</v>
      </c>
      <c r="H512">
        <v>22</v>
      </c>
      <c r="I512" t="s">
        <v>122</v>
      </c>
    </row>
    <row r="513" spans="1:9" x14ac:dyDescent="0.2">
      <c r="A513">
        <v>1171</v>
      </c>
      <c r="B513">
        <v>1879</v>
      </c>
      <c r="C513" t="s">
        <v>123</v>
      </c>
      <c r="D513" t="s">
        <v>1221</v>
      </c>
      <c r="E513" t="s">
        <v>4137</v>
      </c>
      <c r="F513" t="s">
        <v>1364</v>
      </c>
      <c r="H513">
        <v>20</v>
      </c>
      <c r="I513" t="s">
        <v>124</v>
      </c>
    </row>
    <row r="514" spans="1:9" x14ac:dyDescent="0.2">
      <c r="A514">
        <v>1172</v>
      </c>
      <c r="B514">
        <v>1879</v>
      </c>
      <c r="C514" t="s">
        <v>125</v>
      </c>
      <c r="D514" t="s">
        <v>50</v>
      </c>
      <c r="E514" t="s">
        <v>126</v>
      </c>
      <c r="F514" t="s">
        <v>1057</v>
      </c>
      <c r="G514" t="s">
        <v>1124</v>
      </c>
      <c r="H514">
        <v>30</v>
      </c>
      <c r="I514" t="s">
        <v>127</v>
      </c>
    </row>
    <row r="515" spans="1:9" x14ac:dyDescent="0.2">
      <c r="A515">
        <v>1181</v>
      </c>
      <c r="B515">
        <v>1880</v>
      </c>
      <c r="C515" t="s">
        <v>128</v>
      </c>
      <c r="D515" t="s">
        <v>1221</v>
      </c>
      <c r="E515" t="s">
        <v>4137</v>
      </c>
      <c r="F515" t="s">
        <v>129</v>
      </c>
      <c r="I515" t="s">
        <v>130</v>
      </c>
    </row>
    <row r="516" spans="1:9" x14ac:dyDescent="0.2">
      <c r="A516">
        <v>1182</v>
      </c>
      <c r="B516">
        <v>1880</v>
      </c>
      <c r="C516" t="s">
        <v>128</v>
      </c>
      <c r="D516" t="s">
        <v>1221</v>
      </c>
      <c r="E516" t="s">
        <v>4137</v>
      </c>
      <c r="F516" t="s">
        <v>131</v>
      </c>
      <c r="I516" t="s">
        <v>130</v>
      </c>
    </row>
    <row r="517" spans="1:9" x14ac:dyDescent="0.2">
      <c r="A517">
        <v>1179</v>
      </c>
      <c r="B517">
        <v>1880</v>
      </c>
      <c r="C517" t="s">
        <v>132</v>
      </c>
      <c r="D517" t="s">
        <v>1179</v>
      </c>
      <c r="E517" t="s">
        <v>3886</v>
      </c>
      <c r="F517" t="s">
        <v>133</v>
      </c>
      <c r="H517">
        <v>29</v>
      </c>
      <c r="I517" t="s">
        <v>134</v>
      </c>
    </row>
    <row r="518" spans="1:9" x14ac:dyDescent="0.2">
      <c r="A518">
        <v>1184</v>
      </c>
      <c r="B518">
        <v>1880</v>
      </c>
      <c r="C518" t="s">
        <v>135</v>
      </c>
      <c r="D518" t="s">
        <v>1206</v>
      </c>
      <c r="E518" t="s">
        <v>2519</v>
      </c>
      <c r="F518" t="s">
        <v>136</v>
      </c>
      <c r="I518" t="s">
        <v>137</v>
      </c>
    </row>
    <row r="519" spans="1:9" x14ac:dyDescent="0.2">
      <c r="A519">
        <v>1185</v>
      </c>
      <c r="B519">
        <v>1880</v>
      </c>
      <c r="C519" t="s">
        <v>138</v>
      </c>
      <c r="D519" t="s">
        <v>1186</v>
      </c>
      <c r="E519" t="s">
        <v>139</v>
      </c>
      <c r="F519" t="s">
        <v>140</v>
      </c>
      <c r="I519" t="s">
        <v>141</v>
      </c>
    </row>
    <row r="520" spans="1:9" x14ac:dyDescent="0.2">
      <c r="A520">
        <v>1191</v>
      </c>
      <c r="B520">
        <v>1880</v>
      </c>
      <c r="C520" t="s">
        <v>142</v>
      </c>
      <c r="D520" t="s">
        <v>1179</v>
      </c>
      <c r="E520" t="s">
        <v>3886</v>
      </c>
      <c r="F520" t="s">
        <v>143</v>
      </c>
      <c r="H520">
        <v>44</v>
      </c>
      <c r="I520" t="s">
        <v>144</v>
      </c>
    </row>
    <row r="521" spans="1:9" x14ac:dyDescent="0.2">
      <c r="A521">
        <v>1192</v>
      </c>
      <c r="B521">
        <v>1880</v>
      </c>
      <c r="C521" t="s">
        <v>142</v>
      </c>
      <c r="D521" t="s">
        <v>145</v>
      </c>
      <c r="E521" t="s">
        <v>3886</v>
      </c>
      <c r="F521" t="s">
        <v>146</v>
      </c>
      <c r="H521">
        <v>29</v>
      </c>
      <c r="I521" t="s">
        <v>147</v>
      </c>
    </row>
    <row r="522" spans="1:9" x14ac:dyDescent="0.2">
      <c r="A522">
        <v>1187</v>
      </c>
      <c r="B522">
        <v>1880</v>
      </c>
      <c r="C522" t="s">
        <v>148</v>
      </c>
      <c r="D522" t="s">
        <v>1374</v>
      </c>
      <c r="E522" t="s">
        <v>809</v>
      </c>
      <c r="F522" t="s">
        <v>149</v>
      </c>
      <c r="H522">
        <v>28</v>
      </c>
      <c r="I522" t="s">
        <v>150</v>
      </c>
    </row>
    <row r="523" spans="1:9" x14ac:dyDescent="0.2">
      <c r="A523">
        <v>1188</v>
      </c>
      <c r="B523">
        <v>1880</v>
      </c>
      <c r="C523" t="s">
        <v>151</v>
      </c>
      <c r="D523" t="s">
        <v>773</v>
      </c>
      <c r="E523" t="s">
        <v>773</v>
      </c>
      <c r="F523" t="s">
        <v>152</v>
      </c>
      <c r="H523">
        <v>22</v>
      </c>
      <c r="I523" t="s">
        <v>153</v>
      </c>
    </row>
    <row r="524" spans="1:9" x14ac:dyDescent="0.2">
      <c r="A524">
        <v>1180</v>
      </c>
      <c r="B524">
        <v>1880</v>
      </c>
      <c r="C524" t="s">
        <v>154</v>
      </c>
      <c r="D524" t="s">
        <v>1221</v>
      </c>
      <c r="E524" t="s">
        <v>2711</v>
      </c>
      <c r="F524" t="s">
        <v>155</v>
      </c>
      <c r="I524" t="s">
        <v>1250</v>
      </c>
    </row>
    <row r="525" spans="1:9" x14ac:dyDescent="0.2">
      <c r="A525">
        <v>1189</v>
      </c>
      <c r="B525">
        <v>1880</v>
      </c>
      <c r="C525" t="s">
        <v>156</v>
      </c>
      <c r="D525" t="s">
        <v>1216</v>
      </c>
      <c r="E525" t="s">
        <v>157</v>
      </c>
      <c r="F525" t="s">
        <v>158</v>
      </c>
      <c r="I525" t="s">
        <v>159</v>
      </c>
    </row>
    <row r="526" spans="1:9" x14ac:dyDescent="0.2">
      <c r="A526">
        <v>1183</v>
      </c>
      <c r="B526">
        <v>1880</v>
      </c>
      <c r="C526" t="s">
        <v>160</v>
      </c>
      <c r="D526" t="s">
        <v>1179</v>
      </c>
      <c r="E526" t="s">
        <v>3886</v>
      </c>
      <c r="F526" t="s">
        <v>161</v>
      </c>
      <c r="H526">
        <v>34</v>
      </c>
      <c r="I526" t="s">
        <v>3050</v>
      </c>
    </row>
    <row r="527" spans="1:9" x14ac:dyDescent="0.2">
      <c r="A527">
        <v>1190</v>
      </c>
      <c r="B527">
        <v>1880</v>
      </c>
      <c r="C527" t="s">
        <v>3051</v>
      </c>
      <c r="D527" t="s">
        <v>1190</v>
      </c>
      <c r="E527" t="s">
        <v>3877</v>
      </c>
      <c r="F527" t="s">
        <v>3052</v>
      </c>
      <c r="H527">
        <v>35</v>
      </c>
      <c r="I527" t="s">
        <v>3053</v>
      </c>
    </row>
    <row r="528" spans="1:9" x14ac:dyDescent="0.2">
      <c r="A528">
        <v>1186</v>
      </c>
      <c r="B528">
        <v>1880</v>
      </c>
      <c r="C528" t="s">
        <v>3054</v>
      </c>
      <c r="D528" t="s">
        <v>1230</v>
      </c>
      <c r="E528" t="s">
        <v>1034</v>
      </c>
      <c r="F528" t="s">
        <v>3055</v>
      </c>
      <c r="H528">
        <v>37</v>
      </c>
      <c r="I528" t="s">
        <v>3056</v>
      </c>
    </row>
    <row r="529" spans="1:9" x14ac:dyDescent="0.2">
      <c r="A529">
        <v>1201</v>
      </c>
      <c r="B529">
        <v>1881</v>
      </c>
      <c r="C529" t="s">
        <v>3057</v>
      </c>
      <c r="D529" t="s">
        <v>4428</v>
      </c>
      <c r="E529" t="s">
        <v>3875</v>
      </c>
      <c r="F529" t="s">
        <v>3058</v>
      </c>
      <c r="I529" t="s">
        <v>3059</v>
      </c>
    </row>
    <row r="530" spans="1:9" x14ac:dyDescent="0.2">
      <c r="A530">
        <v>1198</v>
      </c>
      <c r="B530">
        <v>1881</v>
      </c>
      <c r="C530" t="s">
        <v>3060</v>
      </c>
      <c r="D530" t="s">
        <v>1230</v>
      </c>
      <c r="E530" t="s">
        <v>1034</v>
      </c>
      <c r="F530" t="s">
        <v>3061</v>
      </c>
      <c r="H530">
        <v>23</v>
      </c>
      <c r="I530" t="s">
        <v>3062</v>
      </c>
    </row>
    <row r="531" spans="1:9" x14ac:dyDescent="0.2">
      <c r="A531">
        <v>1195</v>
      </c>
      <c r="B531">
        <v>1881</v>
      </c>
      <c r="C531" t="s">
        <v>3063</v>
      </c>
      <c r="D531" t="s">
        <v>1326</v>
      </c>
      <c r="E531" t="s">
        <v>3954</v>
      </c>
      <c r="F531" t="s">
        <v>3064</v>
      </c>
      <c r="I531" t="s">
        <v>23</v>
      </c>
    </row>
    <row r="532" spans="1:9" x14ac:dyDescent="0.2">
      <c r="A532">
        <v>1203</v>
      </c>
      <c r="B532">
        <v>1881</v>
      </c>
      <c r="C532" t="s">
        <v>3065</v>
      </c>
      <c r="D532" t="s">
        <v>1374</v>
      </c>
      <c r="E532" t="s">
        <v>809</v>
      </c>
      <c r="F532" t="s">
        <v>3066</v>
      </c>
      <c r="H532">
        <v>34</v>
      </c>
      <c r="I532" t="s">
        <v>3067</v>
      </c>
    </row>
    <row r="533" spans="1:9" x14ac:dyDescent="0.2">
      <c r="A533">
        <v>1196</v>
      </c>
      <c r="B533">
        <v>1881</v>
      </c>
      <c r="C533" t="s">
        <v>3068</v>
      </c>
      <c r="D533" t="s">
        <v>1210</v>
      </c>
      <c r="E533" t="s">
        <v>791</v>
      </c>
      <c r="F533" t="s">
        <v>3069</v>
      </c>
      <c r="H533">
        <v>24</v>
      </c>
      <c r="I533" t="s">
        <v>3070</v>
      </c>
    </row>
    <row r="534" spans="1:9" x14ac:dyDescent="0.2">
      <c r="A534">
        <v>1199</v>
      </c>
      <c r="B534">
        <v>1881</v>
      </c>
      <c r="C534" t="s">
        <v>3071</v>
      </c>
      <c r="D534" t="s">
        <v>1186</v>
      </c>
      <c r="E534" t="s">
        <v>111</v>
      </c>
      <c r="F534" t="s">
        <v>3072</v>
      </c>
      <c r="H534">
        <v>53</v>
      </c>
      <c r="I534" t="s">
        <v>1250</v>
      </c>
    </row>
    <row r="535" spans="1:9" x14ac:dyDescent="0.2">
      <c r="A535">
        <v>1202</v>
      </c>
      <c r="B535">
        <v>1881</v>
      </c>
      <c r="C535" t="s">
        <v>3073</v>
      </c>
      <c r="D535" t="s">
        <v>145</v>
      </c>
      <c r="E535" t="s">
        <v>1034</v>
      </c>
      <c r="F535" t="s">
        <v>3074</v>
      </c>
      <c r="H535">
        <v>36</v>
      </c>
      <c r="I535" t="s">
        <v>3075</v>
      </c>
    </row>
    <row r="536" spans="1:9" x14ac:dyDescent="0.2">
      <c r="A536">
        <v>1197</v>
      </c>
      <c r="B536">
        <v>1881</v>
      </c>
      <c r="C536" t="s">
        <v>3076</v>
      </c>
      <c r="D536" t="s">
        <v>1374</v>
      </c>
      <c r="E536" t="s">
        <v>809</v>
      </c>
      <c r="F536" t="s">
        <v>3077</v>
      </c>
      <c r="H536">
        <v>20</v>
      </c>
      <c r="I536" t="s">
        <v>1250</v>
      </c>
    </row>
    <row r="537" spans="1:9" x14ac:dyDescent="0.2">
      <c r="A537">
        <v>1204</v>
      </c>
      <c r="B537">
        <v>1881</v>
      </c>
      <c r="C537" t="s">
        <v>3078</v>
      </c>
      <c r="D537" t="s">
        <v>1221</v>
      </c>
      <c r="E537" t="s">
        <v>2711</v>
      </c>
      <c r="F537" t="s">
        <v>3079</v>
      </c>
      <c r="H537">
        <v>21</v>
      </c>
      <c r="I537" t="s">
        <v>3080</v>
      </c>
    </row>
    <row r="538" spans="1:9" x14ac:dyDescent="0.2">
      <c r="A538">
        <v>1205</v>
      </c>
      <c r="B538">
        <v>1881</v>
      </c>
      <c r="C538" t="s">
        <v>3081</v>
      </c>
      <c r="D538" t="s">
        <v>3900</v>
      </c>
      <c r="E538" t="s">
        <v>4172</v>
      </c>
      <c r="F538" t="s">
        <v>3082</v>
      </c>
      <c r="H538">
        <v>22</v>
      </c>
      <c r="I538" t="s">
        <v>3083</v>
      </c>
    </row>
    <row r="539" spans="1:9" x14ac:dyDescent="0.2">
      <c r="A539">
        <v>1200</v>
      </c>
      <c r="B539">
        <v>1881</v>
      </c>
      <c r="C539" t="s">
        <v>3084</v>
      </c>
      <c r="D539" t="s">
        <v>1221</v>
      </c>
      <c r="E539" t="s">
        <v>4137</v>
      </c>
      <c r="F539" t="s">
        <v>3085</v>
      </c>
      <c r="H539">
        <v>42</v>
      </c>
      <c r="I539" t="s">
        <v>1250</v>
      </c>
    </row>
    <row r="540" spans="1:9" x14ac:dyDescent="0.2">
      <c r="A540">
        <v>1217</v>
      </c>
      <c r="B540">
        <v>1882</v>
      </c>
      <c r="C540" t="s">
        <v>3086</v>
      </c>
      <c r="D540" t="s">
        <v>1221</v>
      </c>
      <c r="E540" t="s">
        <v>4137</v>
      </c>
      <c r="F540" t="s">
        <v>3087</v>
      </c>
      <c r="H540">
        <v>19</v>
      </c>
      <c r="I540" t="s">
        <v>3088</v>
      </c>
    </row>
    <row r="541" spans="1:9" x14ac:dyDescent="0.2">
      <c r="A541">
        <v>1218</v>
      </c>
      <c r="B541">
        <v>1882</v>
      </c>
      <c r="C541" t="s">
        <v>3089</v>
      </c>
      <c r="D541" t="s">
        <v>1459</v>
      </c>
      <c r="E541" t="s">
        <v>3090</v>
      </c>
      <c r="F541" t="s">
        <v>3091</v>
      </c>
      <c r="I541" t="s">
        <v>1250</v>
      </c>
    </row>
    <row r="542" spans="1:9" x14ac:dyDescent="0.2">
      <c r="A542">
        <v>1209</v>
      </c>
      <c r="B542">
        <v>1882</v>
      </c>
      <c r="C542" t="s">
        <v>3092</v>
      </c>
      <c r="D542" t="s">
        <v>1221</v>
      </c>
      <c r="E542" t="s">
        <v>2711</v>
      </c>
      <c r="F542" t="s">
        <v>3093</v>
      </c>
      <c r="H542">
        <v>36</v>
      </c>
      <c r="I542" t="s">
        <v>3094</v>
      </c>
    </row>
    <row r="543" spans="1:9" x14ac:dyDescent="0.2">
      <c r="A543">
        <v>1215</v>
      </c>
      <c r="B543">
        <v>1882</v>
      </c>
      <c r="C543" t="s">
        <v>3095</v>
      </c>
      <c r="D543" t="s">
        <v>4441</v>
      </c>
      <c r="E543" t="s">
        <v>3957</v>
      </c>
      <c r="F543" t="s">
        <v>3096</v>
      </c>
      <c r="H543">
        <v>46</v>
      </c>
      <c r="I543" t="s">
        <v>2553</v>
      </c>
    </row>
    <row r="544" spans="1:9" x14ac:dyDescent="0.2">
      <c r="A544">
        <v>1211</v>
      </c>
      <c r="B544">
        <v>1882</v>
      </c>
      <c r="C544" t="s">
        <v>3097</v>
      </c>
      <c r="D544" t="s">
        <v>773</v>
      </c>
      <c r="E544" t="s">
        <v>773</v>
      </c>
      <c r="F544" t="s">
        <v>3098</v>
      </c>
      <c r="I544" t="s">
        <v>3099</v>
      </c>
    </row>
    <row r="545" spans="1:9" x14ac:dyDescent="0.2">
      <c r="A545">
        <v>1214</v>
      </c>
      <c r="B545">
        <v>1882</v>
      </c>
      <c r="C545" t="s">
        <v>3100</v>
      </c>
      <c r="D545" t="s">
        <v>1221</v>
      </c>
      <c r="E545" t="s">
        <v>4137</v>
      </c>
      <c r="F545" t="s">
        <v>3101</v>
      </c>
      <c r="I545" t="s">
        <v>1250</v>
      </c>
    </row>
    <row r="546" spans="1:9" x14ac:dyDescent="0.2">
      <c r="A546">
        <v>1212</v>
      </c>
      <c r="B546">
        <v>1882</v>
      </c>
      <c r="C546" t="s">
        <v>3102</v>
      </c>
      <c r="D546" t="s">
        <v>1199</v>
      </c>
      <c r="E546" t="s">
        <v>1200</v>
      </c>
      <c r="F546" t="s">
        <v>3103</v>
      </c>
      <c r="H546">
        <v>19</v>
      </c>
      <c r="I546" t="s">
        <v>3104</v>
      </c>
    </row>
    <row r="547" spans="1:9" x14ac:dyDescent="0.2">
      <c r="A547">
        <v>1213</v>
      </c>
      <c r="B547">
        <v>1882</v>
      </c>
      <c r="C547" t="s">
        <v>3105</v>
      </c>
      <c r="D547" t="s">
        <v>1186</v>
      </c>
      <c r="E547" t="s">
        <v>111</v>
      </c>
      <c r="F547" t="s">
        <v>3106</v>
      </c>
      <c r="H547">
        <v>27</v>
      </c>
      <c r="I547" t="s">
        <v>3107</v>
      </c>
    </row>
    <row r="548" spans="1:9" x14ac:dyDescent="0.2">
      <c r="A548">
        <v>1210</v>
      </c>
      <c r="B548">
        <v>1882</v>
      </c>
      <c r="C548" t="s">
        <v>3108</v>
      </c>
      <c r="D548" t="s">
        <v>145</v>
      </c>
      <c r="E548" t="s">
        <v>3090</v>
      </c>
      <c r="F548" t="s">
        <v>3109</v>
      </c>
      <c r="H548">
        <v>30</v>
      </c>
      <c r="I548" t="s">
        <v>3110</v>
      </c>
    </row>
    <row r="549" spans="1:9" x14ac:dyDescent="0.2">
      <c r="A549">
        <v>1216</v>
      </c>
      <c r="B549">
        <v>1882</v>
      </c>
      <c r="C549" t="s">
        <v>3111</v>
      </c>
      <c r="D549" t="s">
        <v>1186</v>
      </c>
      <c r="E549" t="s">
        <v>139</v>
      </c>
      <c r="F549" t="s">
        <v>3112</v>
      </c>
      <c r="I549" t="s">
        <v>3113</v>
      </c>
    </row>
    <row r="550" spans="1:9" x14ac:dyDescent="0.2">
      <c r="A550">
        <v>1208</v>
      </c>
      <c r="B550">
        <v>1882</v>
      </c>
      <c r="C550" t="s">
        <v>3114</v>
      </c>
      <c r="D550" t="s">
        <v>1212</v>
      </c>
      <c r="E550" t="s">
        <v>4175</v>
      </c>
      <c r="F550" t="s">
        <v>3115</v>
      </c>
      <c r="H550">
        <v>70</v>
      </c>
      <c r="I550" t="s">
        <v>3116</v>
      </c>
    </row>
    <row r="551" spans="1:9" x14ac:dyDescent="0.2">
      <c r="A551">
        <v>1221</v>
      </c>
      <c r="B551">
        <v>1883</v>
      </c>
      <c r="C551" t="s">
        <v>3117</v>
      </c>
      <c r="D551" t="s">
        <v>1230</v>
      </c>
      <c r="E551" t="s">
        <v>1034</v>
      </c>
      <c r="F551" t="s">
        <v>1062</v>
      </c>
      <c r="G551" t="s">
        <v>1124</v>
      </c>
      <c r="H551">
        <v>37</v>
      </c>
      <c r="I551" t="s">
        <v>3118</v>
      </c>
    </row>
    <row r="552" spans="1:9" x14ac:dyDescent="0.2">
      <c r="A552">
        <v>1233</v>
      </c>
      <c r="B552">
        <v>1883</v>
      </c>
      <c r="C552" t="s">
        <v>3119</v>
      </c>
      <c r="D552" t="s">
        <v>1221</v>
      </c>
      <c r="E552" t="s">
        <v>4137</v>
      </c>
      <c r="F552" t="s">
        <v>3120</v>
      </c>
      <c r="H552">
        <v>22</v>
      </c>
      <c r="I552" t="s">
        <v>3121</v>
      </c>
    </row>
    <row r="553" spans="1:9" x14ac:dyDescent="0.2">
      <c r="A553">
        <v>1228</v>
      </c>
      <c r="B553">
        <v>1883</v>
      </c>
      <c r="C553" t="s">
        <v>3122</v>
      </c>
      <c r="D553" t="s">
        <v>773</v>
      </c>
      <c r="E553" t="s">
        <v>773</v>
      </c>
      <c r="F553" t="s">
        <v>3123</v>
      </c>
      <c r="H553">
        <v>33</v>
      </c>
      <c r="I553" t="s">
        <v>1250</v>
      </c>
    </row>
    <row r="554" spans="1:9" x14ac:dyDescent="0.2">
      <c r="A554">
        <v>1229</v>
      </c>
      <c r="B554">
        <v>1883</v>
      </c>
      <c r="C554" t="s">
        <v>3124</v>
      </c>
      <c r="D554" t="s">
        <v>1459</v>
      </c>
      <c r="E554" t="s">
        <v>3090</v>
      </c>
      <c r="F554" t="s">
        <v>3125</v>
      </c>
      <c r="H554">
        <v>24</v>
      </c>
      <c r="I554" t="s">
        <v>3126</v>
      </c>
    </row>
    <row r="555" spans="1:9" x14ac:dyDescent="0.2">
      <c r="A555">
        <v>1224</v>
      </c>
      <c r="B555">
        <v>1883</v>
      </c>
      <c r="C555" t="s">
        <v>3127</v>
      </c>
      <c r="D555" t="s">
        <v>1363</v>
      </c>
      <c r="E555" t="s">
        <v>1481</v>
      </c>
      <c r="F555" t="s">
        <v>3128</v>
      </c>
      <c r="I555" t="s">
        <v>3129</v>
      </c>
    </row>
    <row r="556" spans="1:9" x14ac:dyDescent="0.2">
      <c r="A556">
        <v>1225</v>
      </c>
      <c r="B556">
        <v>1883</v>
      </c>
      <c r="C556" t="s">
        <v>3130</v>
      </c>
      <c r="D556" t="s">
        <v>1326</v>
      </c>
      <c r="E556" t="s">
        <v>3131</v>
      </c>
      <c r="F556" t="s">
        <v>3132</v>
      </c>
      <c r="I556" t="s">
        <v>3133</v>
      </c>
    </row>
    <row r="557" spans="1:9" x14ac:dyDescent="0.2">
      <c r="A557">
        <v>1222</v>
      </c>
      <c r="B557">
        <v>1883</v>
      </c>
      <c r="C557" t="s">
        <v>3134</v>
      </c>
      <c r="D557" t="s">
        <v>1221</v>
      </c>
      <c r="E557" t="s">
        <v>2711</v>
      </c>
      <c r="F557" t="s">
        <v>3135</v>
      </c>
      <c r="H557">
        <v>24</v>
      </c>
      <c r="I557" t="s">
        <v>3136</v>
      </c>
    </row>
    <row r="558" spans="1:9" x14ac:dyDescent="0.2">
      <c r="A558">
        <v>1230</v>
      </c>
      <c r="B558">
        <v>1883</v>
      </c>
      <c r="C558" t="s">
        <v>3137</v>
      </c>
      <c r="D558" t="s">
        <v>1426</v>
      </c>
      <c r="E558" t="s">
        <v>3940</v>
      </c>
      <c r="F558" t="s">
        <v>3138</v>
      </c>
      <c r="H558">
        <v>31</v>
      </c>
      <c r="I558" t="s">
        <v>1872</v>
      </c>
    </row>
    <row r="559" spans="1:9" x14ac:dyDescent="0.2">
      <c r="A559">
        <v>1234</v>
      </c>
      <c r="B559">
        <v>1883</v>
      </c>
      <c r="C559" t="s">
        <v>3139</v>
      </c>
      <c r="D559" t="s">
        <v>145</v>
      </c>
      <c r="E559" t="s">
        <v>3886</v>
      </c>
      <c r="F559" t="s">
        <v>3140</v>
      </c>
      <c r="H559">
        <v>28</v>
      </c>
      <c r="I559" t="s">
        <v>3141</v>
      </c>
    </row>
    <row r="560" spans="1:9" x14ac:dyDescent="0.2">
      <c r="A560">
        <v>1223</v>
      </c>
      <c r="B560">
        <v>1883</v>
      </c>
      <c r="C560" t="s">
        <v>3142</v>
      </c>
      <c r="D560" t="s">
        <v>1363</v>
      </c>
      <c r="E560" t="s">
        <v>3143</v>
      </c>
      <c r="F560" t="s">
        <v>3144</v>
      </c>
      <c r="H560">
        <v>50</v>
      </c>
      <c r="I560" t="s">
        <v>1250</v>
      </c>
    </row>
    <row r="561" spans="1:9" x14ac:dyDescent="0.2">
      <c r="A561">
        <v>1231</v>
      </c>
      <c r="B561">
        <v>1883</v>
      </c>
      <c r="C561" t="s">
        <v>3145</v>
      </c>
      <c r="D561" t="s">
        <v>773</v>
      </c>
      <c r="E561" t="s">
        <v>773</v>
      </c>
      <c r="F561" t="s">
        <v>3146</v>
      </c>
      <c r="H561">
        <v>32</v>
      </c>
      <c r="I561" t="s">
        <v>3147</v>
      </c>
    </row>
    <row r="562" spans="1:9" x14ac:dyDescent="0.2">
      <c r="A562">
        <v>1227</v>
      </c>
      <c r="B562">
        <v>1883</v>
      </c>
      <c r="C562" t="s">
        <v>3148</v>
      </c>
      <c r="D562" t="s">
        <v>1234</v>
      </c>
      <c r="E562" t="s">
        <v>4159</v>
      </c>
      <c r="F562" t="s">
        <v>3149</v>
      </c>
      <c r="I562" t="s">
        <v>1250</v>
      </c>
    </row>
    <row r="563" spans="1:9" x14ac:dyDescent="0.2">
      <c r="A563">
        <v>1226</v>
      </c>
      <c r="B563">
        <v>1883</v>
      </c>
      <c r="C563" t="s">
        <v>3148</v>
      </c>
      <c r="D563" t="s">
        <v>1234</v>
      </c>
      <c r="E563" t="s">
        <v>4159</v>
      </c>
      <c r="F563" t="s">
        <v>3150</v>
      </c>
      <c r="I563" t="s">
        <v>3151</v>
      </c>
    </row>
    <row r="564" spans="1:9" x14ac:dyDescent="0.2">
      <c r="A564">
        <v>1232</v>
      </c>
      <c r="B564">
        <v>1883</v>
      </c>
      <c r="C564" t="s">
        <v>3152</v>
      </c>
      <c r="D564" t="s">
        <v>1221</v>
      </c>
      <c r="E564" t="s">
        <v>2711</v>
      </c>
      <c r="F564" t="s">
        <v>3153</v>
      </c>
      <c r="H564">
        <v>55</v>
      </c>
      <c r="I564" t="s">
        <v>3154</v>
      </c>
    </row>
    <row r="565" spans="1:9" x14ac:dyDescent="0.2">
      <c r="A565">
        <v>1238</v>
      </c>
      <c r="B565">
        <v>1884</v>
      </c>
      <c r="C565" t="s">
        <v>3155</v>
      </c>
      <c r="D565" t="s">
        <v>1221</v>
      </c>
      <c r="E565" t="s">
        <v>1222</v>
      </c>
      <c r="F565" t="s">
        <v>3156</v>
      </c>
      <c r="G565" t="s">
        <v>1124</v>
      </c>
      <c r="I565" t="s">
        <v>3157</v>
      </c>
    </row>
    <row r="566" spans="1:9" x14ac:dyDescent="0.2">
      <c r="A566">
        <v>1239</v>
      </c>
      <c r="B566">
        <v>1884</v>
      </c>
      <c r="C566" t="s">
        <v>3155</v>
      </c>
      <c r="D566" t="s">
        <v>1221</v>
      </c>
      <c r="E566" t="s">
        <v>1222</v>
      </c>
      <c r="F566" t="s">
        <v>1064</v>
      </c>
      <c r="G566" t="s">
        <v>1124</v>
      </c>
      <c r="I566" t="s">
        <v>3157</v>
      </c>
    </row>
    <row r="567" spans="1:9" x14ac:dyDescent="0.2">
      <c r="A567">
        <v>1245</v>
      </c>
      <c r="B567">
        <v>1884</v>
      </c>
      <c r="C567" t="s">
        <v>3158</v>
      </c>
      <c r="D567" t="s">
        <v>1179</v>
      </c>
      <c r="E567" t="s">
        <v>3886</v>
      </c>
      <c r="F567" t="s">
        <v>3159</v>
      </c>
      <c r="H567">
        <v>21</v>
      </c>
      <c r="I567" t="s">
        <v>3160</v>
      </c>
    </row>
    <row r="568" spans="1:9" x14ac:dyDescent="0.2">
      <c r="A568">
        <v>1246</v>
      </c>
      <c r="B568">
        <v>1884</v>
      </c>
      <c r="C568" t="s">
        <v>3158</v>
      </c>
      <c r="D568" t="s">
        <v>1179</v>
      </c>
      <c r="E568" t="s">
        <v>3886</v>
      </c>
      <c r="F568" t="s">
        <v>3161</v>
      </c>
      <c r="H568">
        <v>48</v>
      </c>
      <c r="I568" t="s">
        <v>1250</v>
      </c>
    </row>
    <row r="569" spans="1:9" x14ac:dyDescent="0.2">
      <c r="A569">
        <v>1249</v>
      </c>
      <c r="B569">
        <v>1884</v>
      </c>
      <c r="C569" t="s">
        <v>3162</v>
      </c>
      <c r="D569" t="s">
        <v>1221</v>
      </c>
      <c r="E569" t="s">
        <v>4137</v>
      </c>
      <c r="F569" t="s">
        <v>3163</v>
      </c>
      <c r="H569">
        <v>31</v>
      </c>
      <c r="I569" t="s">
        <v>1250</v>
      </c>
    </row>
    <row r="570" spans="1:9" x14ac:dyDescent="0.2">
      <c r="A570">
        <v>1250</v>
      </c>
      <c r="B570">
        <v>1884</v>
      </c>
      <c r="C570" t="s">
        <v>3162</v>
      </c>
      <c r="D570" t="s">
        <v>1221</v>
      </c>
      <c r="E570" t="s">
        <v>4137</v>
      </c>
      <c r="F570" t="s">
        <v>3164</v>
      </c>
      <c r="H570">
        <v>23</v>
      </c>
      <c r="I570" t="s">
        <v>3165</v>
      </c>
    </row>
    <row r="571" spans="1:9" x14ac:dyDescent="0.2">
      <c r="A571">
        <v>1240</v>
      </c>
      <c r="B571">
        <v>1884</v>
      </c>
      <c r="C571" t="s">
        <v>3166</v>
      </c>
      <c r="D571" t="s">
        <v>1221</v>
      </c>
      <c r="E571" t="s">
        <v>3167</v>
      </c>
      <c r="F571" t="s">
        <v>3168</v>
      </c>
      <c r="H571">
        <v>17</v>
      </c>
      <c r="I571" t="s">
        <v>3169</v>
      </c>
    </row>
    <row r="572" spans="1:9" x14ac:dyDescent="0.2">
      <c r="A572">
        <v>1243</v>
      </c>
      <c r="B572">
        <v>1884</v>
      </c>
      <c r="C572" t="s">
        <v>3170</v>
      </c>
      <c r="D572" t="s">
        <v>1221</v>
      </c>
      <c r="E572" t="s">
        <v>1222</v>
      </c>
      <c r="F572" t="s">
        <v>3171</v>
      </c>
      <c r="H572">
        <v>54</v>
      </c>
      <c r="I572" t="s">
        <v>1250</v>
      </c>
    </row>
    <row r="573" spans="1:9" x14ac:dyDescent="0.2">
      <c r="A573">
        <v>1244</v>
      </c>
      <c r="B573">
        <v>1884</v>
      </c>
      <c r="C573" t="s">
        <v>3170</v>
      </c>
      <c r="D573" t="s">
        <v>1186</v>
      </c>
      <c r="E573" t="s">
        <v>111</v>
      </c>
      <c r="F573" t="s">
        <v>3172</v>
      </c>
      <c r="H573">
        <v>34</v>
      </c>
      <c r="I573" t="s">
        <v>3173</v>
      </c>
    </row>
    <row r="574" spans="1:9" x14ac:dyDescent="0.2">
      <c r="A574">
        <v>1248</v>
      </c>
      <c r="B574">
        <v>1884</v>
      </c>
      <c r="C574" t="s">
        <v>3174</v>
      </c>
      <c r="D574" t="s">
        <v>1221</v>
      </c>
      <c r="E574" t="s">
        <v>2711</v>
      </c>
      <c r="F574" t="s">
        <v>3175</v>
      </c>
      <c r="H574">
        <v>50</v>
      </c>
      <c r="I574" t="s">
        <v>3176</v>
      </c>
    </row>
    <row r="575" spans="1:9" x14ac:dyDescent="0.2">
      <c r="A575">
        <v>1247</v>
      </c>
      <c r="B575">
        <v>1884</v>
      </c>
      <c r="C575" t="s">
        <v>3174</v>
      </c>
      <c r="D575" t="s">
        <v>1221</v>
      </c>
      <c r="E575" t="s">
        <v>2711</v>
      </c>
      <c r="F575" t="s">
        <v>3177</v>
      </c>
      <c r="H575">
        <v>25</v>
      </c>
      <c r="I575" t="s">
        <v>3178</v>
      </c>
    </row>
    <row r="576" spans="1:9" x14ac:dyDescent="0.2">
      <c r="A576">
        <v>1237</v>
      </c>
      <c r="B576">
        <v>1884</v>
      </c>
      <c r="C576" t="s">
        <v>3179</v>
      </c>
      <c r="D576" t="s">
        <v>1234</v>
      </c>
      <c r="E576" t="s">
        <v>2643</v>
      </c>
      <c r="F576" t="s">
        <v>3180</v>
      </c>
      <c r="I576" t="s">
        <v>3181</v>
      </c>
    </row>
    <row r="577" spans="1:9" x14ac:dyDescent="0.2">
      <c r="A577">
        <v>1241</v>
      </c>
      <c r="B577">
        <v>1884</v>
      </c>
      <c r="C577" t="s">
        <v>3182</v>
      </c>
      <c r="D577" t="s">
        <v>1363</v>
      </c>
      <c r="E577" t="s">
        <v>1481</v>
      </c>
      <c r="F577" t="s">
        <v>1065</v>
      </c>
      <c r="G577" t="s">
        <v>1124</v>
      </c>
      <c r="I577" t="s">
        <v>1037</v>
      </c>
    </row>
    <row r="578" spans="1:9" x14ac:dyDescent="0.2">
      <c r="A578">
        <v>1242</v>
      </c>
      <c r="B578">
        <v>1884</v>
      </c>
      <c r="C578" t="s">
        <v>3183</v>
      </c>
      <c r="D578" t="s">
        <v>773</v>
      </c>
      <c r="E578" t="s">
        <v>773</v>
      </c>
      <c r="F578" t="s">
        <v>3184</v>
      </c>
      <c r="H578">
        <v>25</v>
      </c>
      <c r="I578" t="s">
        <v>3185</v>
      </c>
    </row>
    <row r="579" spans="1:9" x14ac:dyDescent="0.2">
      <c r="A579">
        <v>1258</v>
      </c>
      <c r="B579">
        <v>1885</v>
      </c>
      <c r="C579" t="s">
        <v>3186</v>
      </c>
      <c r="D579" t="s">
        <v>4428</v>
      </c>
      <c r="E579" t="s">
        <v>3875</v>
      </c>
      <c r="F579" t="s">
        <v>3187</v>
      </c>
      <c r="H579">
        <v>37</v>
      </c>
      <c r="I579" t="s">
        <v>3050</v>
      </c>
    </row>
    <row r="580" spans="1:9" x14ac:dyDescent="0.2">
      <c r="A580">
        <v>1260</v>
      </c>
      <c r="B580">
        <v>1885</v>
      </c>
      <c r="C580" t="s">
        <v>3188</v>
      </c>
      <c r="D580" t="s">
        <v>145</v>
      </c>
      <c r="E580" t="s">
        <v>3886</v>
      </c>
      <c r="F580" t="s">
        <v>3189</v>
      </c>
      <c r="H580">
        <v>31</v>
      </c>
      <c r="I580" t="s">
        <v>3050</v>
      </c>
    </row>
    <row r="581" spans="1:9" x14ac:dyDescent="0.2">
      <c r="A581">
        <v>1264</v>
      </c>
      <c r="B581">
        <v>1885</v>
      </c>
      <c r="C581" t="s">
        <v>3190</v>
      </c>
      <c r="D581" t="s">
        <v>145</v>
      </c>
      <c r="E581" t="s">
        <v>3886</v>
      </c>
      <c r="F581" t="s">
        <v>3191</v>
      </c>
      <c r="H581">
        <v>28</v>
      </c>
      <c r="I581" t="s">
        <v>1250</v>
      </c>
    </row>
    <row r="582" spans="1:9" x14ac:dyDescent="0.2">
      <c r="A582">
        <v>1265</v>
      </c>
      <c r="B582">
        <v>1885</v>
      </c>
      <c r="C582" t="s">
        <v>3192</v>
      </c>
      <c r="D582" t="s">
        <v>1221</v>
      </c>
      <c r="E582" t="s">
        <v>4137</v>
      </c>
      <c r="F582" t="s">
        <v>3193</v>
      </c>
      <c r="I582" t="s">
        <v>1250</v>
      </c>
    </row>
    <row r="583" spans="1:9" x14ac:dyDescent="0.2">
      <c r="A583">
        <v>1253</v>
      </c>
      <c r="B583">
        <v>1885</v>
      </c>
      <c r="C583" t="s">
        <v>3194</v>
      </c>
      <c r="D583" t="s">
        <v>145</v>
      </c>
      <c r="E583" t="s">
        <v>3090</v>
      </c>
      <c r="F583" t="s">
        <v>3195</v>
      </c>
      <c r="H583">
        <v>23</v>
      </c>
      <c r="I583" t="s">
        <v>1250</v>
      </c>
    </row>
    <row r="584" spans="1:9" x14ac:dyDescent="0.2">
      <c r="A584">
        <v>1257</v>
      </c>
      <c r="B584">
        <v>1885</v>
      </c>
      <c r="C584" t="s">
        <v>3196</v>
      </c>
      <c r="D584" t="s">
        <v>145</v>
      </c>
      <c r="E584" t="s">
        <v>3886</v>
      </c>
      <c r="F584" t="s">
        <v>3197</v>
      </c>
      <c r="H584">
        <v>31</v>
      </c>
      <c r="I584" t="s">
        <v>3198</v>
      </c>
    </row>
    <row r="585" spans="1:9" x14ac:dyDescent="0.2">
      <c r="A585">
        <v>1254</v>
      </c>
      <c r="B585">
        <v>1885</v>
      </c>
      <c r="C585" t="s">
        <v>3199</v>
      </c>
      <c r="D585" t="s">
        <v>3200</v>
      </c>
      <c r="E585" t="s">
        <v>3201</v>
      </c>
      <c r="F585" t="s">
        <v>3202</v>
      </c>
      <c r="I585" t="s">
        <v>3203</v>
      </c>
    </row>
    <row r="586" spans="1:9" x14ac:dyDescent="0.2">
      <c r="A586">
        <v>1259</v>
      </c>
      <c r="B586">
        <v>1885</v>
      </c>
      <c r="C586" t="s">
        <v>3204</v>
      </c>
      <c r="D586" t="s">
        <v>1210</v>
      </c>
      <c r="E586" t="s">
        <v>791</v>
      </c>
      <c r="F586" t="s">
        <v>3205</v>
      </c>
      <c r="H586">
        <v>47</v>
      </c>
      <c r="I586" t="s">
        <v>3206</v>
      </c>
    </row>
    <row r="587" spans="1:9" x14ac:dyDescent="0.2">
      <c r="A587">
        <v>1255</v>
      </c>
      <c r="B587">
        <v>1885</v>
      </c>
      <c r="C587" t="s">
        <v>3207</v>
      </c>
      <c r="D587" t="s">
        <v>4418</v>
      </c>
      <c r="E587" t="s">
        <v>3890</v>
      </c>
      <c r="F587" t="s">
        <v>3208</v>
      </c>
      <c r="H587">
        <v>45</v>
      </c>
      <c r="I587" t="s">
        <v>3209</v>
      </c>
    </row>
    <row r="588" spans="1:9" x14ac:dyDescent="0.2">
      <c r="A588">
        <v>1262</v>
      </c>
      <c r="B588">
        <v>1885</v>
      </c>
      <c r="C588" t="s">
        <v>3210</v>
      </c>
      <c r="D588" t="s">
        <v>2479</v>
      </c>
      <c r="E588" t="s">
        <v>3917</v>
      </c>
      <c r="F588" t="s">
        <v>1330</v>
      </c>
      <c r="I588" t="s">
        <v>3211</v>
      </c>
    </row>
    <row r="589" spans="1:9" x14ac:dyDescent="0.2">
      <c r="A589">
        <v>1261</v>
      </c>
      <c r="B589">
        <v>1885</v>
      </c>
      <c r="C589" t="s">
        <v>3210</v>
      </c>
      <c r="D589" t="s">
        <v>2479</v>
      </c>
      <c r="E589" t="s">
        <v>3917</v>
      </c>
      <c r="F589" t="s">
        <v>3212</v>
      </c>
      <c r="I589" t="s">
        <v>3211</v>
      </c>
    </row>
    <row r="590" spans="1:9" x14ac:dyDescent="0.2">
      <c r="A590">
        <v>1256</v>
      </c>
      <c r="B590">
        <v>1885</v>
      </c>
      <c r="C590" t="s">
        <v>3213</v>
      </c>
      <c r="D590" t="s">
        <v>1194</v>
      </c>
      <c r="E590" t="s">
        <v>1195</v>
      </c>
      <c r="F590" t="s">
        <v>3214</v>
      </c>
      <c r="H590">
        <v>65</v>
      </c>
      <c r="I590" t="s">
        <v>3215</v>
      </c>
    </row>
    <row r="591" spans="1:9" x14ac:dyDescent="0.2">
      <c r="A591">
        <v>1263</v>
      </c>
      <c r="B591">
        <v>1885</v>
      </c>
      <c r="C591" t="s">
        <v>3216</v>
      </c>
      <c r="D591" t="s">
        <v>1199</v>
      </c>
      <c r="E591" t="s">
        <v>3914</v>
      </c>
      <c r="F591" t="s">
        <v>3217</v>
      </c>
      <c r="I591" t="s">
        <v>1250</v>
      </c>
    </row>
    <row r="592" spans="1:9" x14ac:dyDescent="0.2">
      <c r="A592">
        <v>1268</v>
      </c>
      <c r="B592">
        <v>1886</v>
      </c>
      <c r="C592" t="s">
        <v>3218</v>
      </c>
      <c r="D592" t="s">
        <v>1212</v>
      </c>
      <c r="E592" t="s">
        <v>4175</v>
      </c>
      <c r="F592" t="s">
        <v>3219</v>
      </c>
      <c r="H592">
        <v>36</v>
      </c>
      <c r="I592" t="s">
        <v>4439</v>
      </c>
    </row>
    <row r="593" spans="1:9" x14ac:dyDescent="0.2">
      <c r="A593">
        <v>1276</v>
      </c>
      <c r="B593">
        <v>1886</v>
      </c>
      <c r="C593" t="s">
        <v>3220</v>
      </c>
      <c r="D593" t="s">
        <v>1421</v>
      </c>
      <c r="E593" t="s">
        <v>1351</v>
      </c>
      <c r="F593" t="s">
        <v>3221</v>
      </c>
      <c r="I593" t="s">
        <v>3222</v>
      </c>
    </row>
    <row r="594" spans="1:9" x14ac:dyDescent="0.2">
      <c r="A594">
        <v>1277</v>
      </c>
      <c r="B594">
        <v>1886</v>
      </c>
      <c r="C594" t="s">
        <v>3223</v>
      </c>
      <c r="D594" t="s">
        <v>1421</v>
      </c>
      <c r="E594" t="s">
        <v>2039</v>
      </c>
      <c r="F594" t="s">
        <v>3224</v>
      </c>
      <c r="I594" t="s">
        <v>3225</v>
      </c>
    </row>
    <row r="595" spans="1:9" x14ac:dyDescent="0.2">
      <c r="A595">
        <v>1269</v>
      </c>
      <c r="B595">
        <v>1886</v>
      </c>
      <c r="C595" t="s">
        <v>3226</v>
      </c>
      <c r="D595" t="s">
        <v>1494</v>
      </c>
      <c r="E595" t="s">
        <v>1495</v>
      </c>
      <c r="F595" t="s">
        <v>3227</v>
      </c>
      <c r="I595" t="s">
        <v>3228</v>
      </c>
    </row>
    <row r="596" spans="1:9" x14ac:dyDescent="0.2">
      <c r="A596">
        <v>1270</v>
      </c>
      <c r="B596">
        <v>1886</v>
      </c>
      <c r="C596" t="s">
        <v>3226</v>
      </c>
      <c r="D596" t="s">
        <v>1494</v>
      </c>
      <c r="E596" t="s">
        <v>1495</v>
      </c>
      <c r="F596" t="s">
        <v>3229</v>
      </c>
      <c r="I596" t="s">
        <v>3228</v>
      </c>
    </row>
    <row r="597" spans="1:9" x14ac:dyDescent="0.2">
      <c r="A597">
        <v>1271</v>
      </c>
      <c r="B597">
        <v>1886</v>
      </c>
      <c r="C597" t="s">
        <v>3226</v>
      </c>
      <c r="D597" t="s">
        <v>1494</v>
      </c>
      <c r="E597" t="s">
        <v>1495</v>
      </c>
      <c r="F597" t="s">
        <v>3230</v>
      </c>
      <c r="I597" t="s">
        <v>3228</v>
      </c>
    </row>
    <row r="598" spans="1:9" x14ac:dyDescent="0.2">
      <c r="A598">
        <v>1272</v>
      </c>
      <c r="B598">
        <v>1886</v>
      </c>
      <c r="C598" t="s">
        <v>3231</v>
      </c>
      <c r="D598" t="s">
        <v>1221</v>
      </c>
      <c r="E598" t="s">
        <v>3232</v>
      </c>
      <c r="F598" t="s">
        <v>3233</v>
      </c>
      <c r="I598" t="s">
        <v>3050</v>
      </c>
    </row>
    <row r="599" spans="1:9" x14ac:dyDescent="0.2">
      <c r="A599">
        <v>1282</v>
      </c>
      <c r="B599">
        <v>1886</v>
      </c>
      <c r="C599" t="s">
        <v>3234</v>
      </c>
      <c r="D599" t="s">
        <v>1221</v>
      </c>
      <c r="E599" t="s">
        <v>2711</v>
      </c>
      <c r="F599" t="s">
        <v>1066</v>
      </c>
      <c r="G599" t="s">
        <v>1124</v>
      </c>
      <c r="H599">
        <v>39</v>
      </c>
      <c r="I599" t="s">
        <v>3235</v>
      </c>
    </row>
    <row r="600" spans="1:9" x14ac:dyDescent="0.2">
      <c r="A600">
        <v>1273</v>
      </c>
      <c r="B600">
        <v>1886</v>
      </c>
      <c r="C600" t="s">
        <v>3236</v>
      </c>
      <c r="D600" t="s">
        <v>1199</v>
      </c>
      <c r="E600" t="s">
        <v>3914</v>
      </c>
      <c r="F600" t="s">
        <v>3237</v>
      </c>
      <c r="H600">
        <v>20</v>
      </c>
      <c r="I600" t="s">
        <v>3238</v>
      </c>
    </row>
    <row r="601" spans="1:9" x14ac:dyDescent="0.2">
      <c r="A601">
        <v>1286</v>
      </c>
      <c r="B601">
        <v>1886</v>
      </c>
      <c r="C601" t="s">
        <v>3239</v>
      </c>
      <c r="D601" t="s">
        <v>1199</v>
      </c>
      <c r="E601" t="s">
        <v>3240</v>
      </c>
      <c r="F601" t="s">
        <v>3241</v>
      </c>
      <c r="H601">
        <v>28</v>
      </c>
      <c r="I601" t="s">
        <v>3242</v>
      </c>
    </row>
    <row r="602" spans="1:9" x14ac:dyDescent="0.2">
      <c r="A602">
        <v>1280</v>
      </c>
      <c r="B602">
        <v>1886</v>
      </c>
      <c r="C602" t="s">
        <v>3243</v>
      </c>
      <c r="D602" t="s">
        <v>1190</v>
      </c>
      <c r="E602" t="s">
        <v>3934</v>
      </c>
      <c r="F602" t="s">
        <v>3244</v>
      </c>
      <c r="H602">
        <v>34</v>
      </c>
      <c r="I602" t="s">
        <v>1250</v>
      </c>
    </row>
    <row r="603" spans="1:9" x14ac:dyDescent="0.2">
      <c r="A603">
        <v>1274</v>
      </c>
      <c r="B603">
        <v>1886</v>
      </c>
      <c r="C603" t="s">
        <v>3245</v>
      </c>
      <c r="D603" t="s">
        <v>1426</v>
      </c>
      <c r="E603" t="s">
        <v>3940</v>
      </c>
      <c r="F603" t="s">
        <v>3246</v>
      </c>
      <c r="H603">
        <v>29</v>
      </c>
      <c r="I603" t="s">
        <v>1250</v>
      </c>
    </row>
    <row r="604" spans="1:9" x14ac:dyDescent="0.2">
      <c r="A604">
        <v>1283</v>
      </c>
      <c r="B604">
        <v>1886</v>
      </c>
      <c r="C604" t="s">
        <v>3247</v>
      </c>
      <c r="D604" t="s">
        <v>1470</v>
      </c>
      <c r="E604" t="s">
        <v>869</v>
      </c>
      <c r="F604" t="s">
        <v>3248</v>
      </c>
      <c r="H604">
        <v>47</v>
      </c>
      <c r="I604" t="s">
        <v>3050</v>
      </c>
    </row>
    <row r="605" spans="1:9" x14ac:dyDescent="0.2">
      <c r="A605">
        <v>1275</v>
      </c>
      <c r="B605">
        <v>1886</v>
      </c>
      <c r="C605" t="s">
        <v>3249</v>
      </c>
      <c r="D605" t="s">
        <v>1326</v>
      </c>
      <c r="E605" t="s">
        <v>3250</v>
      </c>
      <c r="F605" t="s">
        <v>3251</v>
      </c>
      <c r="H605">
        <v>39</v>
      </c>
      <c r="I605" t="s">
        <v>1250</v>
      </c>
    </row>
    <row r="606" spans="1:9" x14ac:dyDescent="0.2">
      <c r="A606">
        <v>1281</v>
      </c>
      <c r="B606">
        <v>1886</v>
      </c>
      <c r="C606" t="s">
        <v>3252</v>
      </c>
      <c r="D606" t="s">
        <v>4458</v>
      </c>
      <c r="E606" t="s">
        <v>3884</v>
      </c>
      <c r="F606" t="s">
        <v>3253</v>
      </c>
      <c r="I606" t="s">
        <v>3843</v>
      </c>
    </row>
    <row r="607" spans="1:9" x14ac:dyDescent="0.2">
      <c r="A607">
        <v>1284</v>
      </c>
      <c r="B607">
        <v>1886</v>
      </c>
      <c r="C607" t="s">
        <v>3254</v>
      </c>
      <c r="D607" t="s">
        <v>1186</v>
      </c>
      <c r="E607" t="s">
        <v>139</v>
      </c>
      <c r="F607" t="s">
        <v>3255</v>
      </c>
      <c r="I607" t="s">
        <v>3256</v>
      </c>
    </row>
    <row r="608" spans="1:9" x14ac:dyDescent="0.2">
      <c r="A608">
        <v>1285</v>
      </c>
      <c r="B608">
        <v>1886</v>
      </c>
      <c r="C608" t="s">
        <v>3257</v>
      </c>
      <c r="D608" t="s">
        <v>1456</v>
      </c>
      <c r="E608" t="s">
        <v>826</v>
      </c>
      <c r="F608" t="s">
        <v>2578</v>
      </c>
      <c r="H608">
        <v>27</v>
      </c>
      <c r="I608" t="s">
        <v>3258</v>
      </c>
    </row>
    <row r="609" spans="1:9" x14ac:dyDescent="0.2">
      <c r="A609">
        <v>1279</v>
      </c>
      <c r="B609">
        <v>1886</v>
      </c>
      <c r="C609" t="s">
        <v>3259</v>
      </c>
      <c r="D609" t="s">
        <v>1498</v>
      </c>
      <c r="E609" t="s">
        <v>3925</v>
      </c>
      <c r="F609" t="s">
        <v>3260</v>
      </c>
      <c r="I609" t="s">
        <v>3261</v>
      </c>
    </row>
    <row r="610" spans="1:9" x14ac:dyDescent="0.2">
      <c r="A610">
        <v>1278</v>
      </c>
      <c r="B610">
        <v>1886</v>
      </c>
      <c r="C610" t="s">
        <v>3259</v>
      </c>
      <c r="D610" t="s">
        <v>1498</v>
      </c>
      <c r="E610" t="s">
        <v>3925</v>
      </c>
      <c r="F610" t="s">
        <v>3262</v>
      </c>
      <c r="I610" t="s">
        <v>3263</v>
      </c>
    </row>
    <row r="611" spans="1:9" x14ac:dyDescent="0.2">
      <c r="A611">
        <v>1300</v>
      </c>
      <c r="B611">
        <v>1887</v>
      </c>
      <c r="C611" t="s">
        <v>3264</v>
      </c>
      <c r="D611" t="s">
        <v>1221</v>
      </c>
      <c r="E611" t="s">
        <v>3866</v>
      </c>
      <c r="F611" t="s">
        <v>3265</v>
      </c>
      <c r="H611">
        <v>24</v>
      </c>
      <c r="I611" t="s">
        <v>3266</v>
      </c>
    </row>
    <row r="612" spans="1:9" x14ac:dyDescent="0.2">
      <c r="A612">
        <v>1309</v>
      </c>
      <c r="B612">
        <v>1887</v>
      </c>
      <c r="C612" t="s">
        <v>3267</v>
      </c>
      <c r="D612" t="s">
        <v>1226</v>
      </c>
      <c r="E612" t="s">
        <v>3859</v>
      </c>
      <c r="F612" t="s">
        <v>3268</v>
      </c>
      <c r="I612" t="s">
        <v>3269</v>
      </c>
    </row>
    <row r="613" spans="1:9" x14ac:dyDescent="0.2">
      <c r="A613">
        <v>1297</v>
      </c>
      <c r="B613">
        <v>1887</v>
      </c>
      <c r="C613" t="s">
        <v>3270</v>
      </c>
      <c r="D613" t="s">
        <v>4453</v>
      </c>
      <c r="E613" t="s">
        <v>4454</v>
      </c>
      <c r="F613" t="s">
        <v>3271</v>
      </c>
      <c r="H613">
        <v>63</v>
      </c>
      <c r="I613" t="s">
        <v>1250</v>
      </c>
    </row>
    <row r="614" spans="1:9" x14ac:dyDescent="0.2">
      <c r="A614">
        <v>1289</v>
      </c>
      <c r="B614">
        <v>1887</v>
      </c>
      <c r="C614" t="s">
        <v>3272</v>
      </c>
      <c r="D614" t="s">
        <v>1456</v>
      </c>
      <c r="E614" t="s">
        <v>826</v>
      </c>
      <c r="F614" t="s">
        <v>3273</v>
      </c>
      <c r="H614">
        <v>62</v>
      </c>
      <c r="I614" t="s">
        <v>1250</v>
      </c>
    </row>
    <row r="615" spans="1:9" x14ac:dyDescent="0.2">
      <c r="A615">
        <v>1294</v>
      </c>
      <c r="B615">
        <v>1887</v>
      </c>
      <c r="C615" t="s">
        <v>3274</v>
      </c>
      <c r="D615" t="s">
        <v>1221</v>
      </c>
      <c r="E615" t="s">
        <v>3167</v>
      </c>
      <c r="F615" t="s">
        <v>1069</v>
      </c>
      <c r="G615" t="s">
        <v>1124</v>
      </c>
      <c r="H615">
        <v>31</v>
      </c>
      <c r="I615" t="s">
        <v>1070</v>
      </c>
    </row>
    <row r="616" spans="1:9" x14ac:dyDescent="0.2">
      <c r="A616">
        <v>1305</v>
      </c>
      <c r="B616">
        <v>1887</v>
      </c>
      <c r="C616" t="s">
        <v>3275</v>
      </c>
      <c r="D616" t="s">
        <v>1494</v>
      </c>
      <c r="E616" t="s">
        <v>1495</v>
      </c>
      <c r="F616" t="s">
        <v>3276</v>
      </c>
      <c r="H616">
        <v>32</v>
      </c>
      <c r="I616" t="s">
        <v>3277</v>
      </c>
    </row>
    <row r="617" spans="1:9" x14ac:dyDescent="0.2">
      <c r="A617">
        <v>1290</v>
      </c>
      <c r="B617">
        <v>1887</v>
      </c>
      <c r="C617" t="s">
        <v>3278</v>
      </c>
      <c r="D617" t="s">
        <v>1221</v>
      </c>
      <c r="E617" t="s">
        <v>2711</v>
      </c>
      <c r="F617" t="s">
        <v>3279</v>
      </c>
      <c r="H617">
        <v>47</v>
      </c>
      <c r="I617" t="s">
        <v>1250</v>
      </c>
    </row>
    <row r="618" spans="1:9" x14ac:dyDescent="0.2">
      <c r="A618">
        <v>1306</v>
      </c>
      <c r="B618">
        <v>1887</v>
      </c>
      <c r="C618" t="s">
        <v>3280</v>
      </c>
      <c r="D618" t="s">
        <v>4453</v>
      </c>
      <c r="E618" t="s">
        <v>4454</v>
      </c>
      <c r="F618" t="s">
        <v>3281</v>
      </c>
      <c r="I618" t="s">
        <v>2955</v>
      </c>
    </row>
    <row r="619" spans="1:9" x14ac:dyDescent="0.2">
      <c r="A619">
        <v>1298</v>
      </c>
      <c r="B619">
        <v>1887</v>
      </c>
      <c r="C619" t="s">
        <v>3282</v>
      </c>
      <c r="D619" t="s">
        <v>1948</v>
      </c>
      <c r="E619" t="s">
        <v>771</v>
      </c>
      <c r="F619" t="s">
        <v>3283</v>
      </c>
      <c r="H619">
        <v>27</v>
      </c>
      <c r="I619" t="s">
        <v>1046</v>
      </c>
    </row>
    <row r="620" spans="1:9" x14ac:dyDescent="0.2">
      <c r="A620">
        <v>1301</v>
      </c>
      <c r="B620">
        <v>1887</v>
      </c>
      <c r="C620" t="s">
        <v>3284</v>
      </c>
      <c r="D620" t="s">
        <v>1326</v>
      </c>
      <c r="E620" t="s">
        <v>3285</v>
      </c>
      <c r="F620" t="s">
        <v>3286</v>
      </c>
      <c r="H620">
        <v>20</v>
      </c>
      <c r="I620" t="s">
        <v>2129</v>
      </c>
    </row>
    <row r="621" spans="1:9" x14ac:dyDescent="0.2">
      <c r="A621">
        <v>1291</v>
      </c>
      <c r="B621">
        <v>1887</v>
      </c>
      <c r="C621" t="s">
        <v>3287</v>
      </c>
      <c r="D621" t="s">
        <v>1190</v>
      </c>
      <c r="E621" t="s">
        <v>3934</v>
      </c>
      <c r="F621" t="s">
        <v>3288</v>
      </c>
      <c r="H621">
        <v>20</v>
      </c>
      <c r="I621" t="s">
        <v>3289</v>
      </c>
    </row>
    <row r="622" spans="1:9" x14ac:dyDescent="0.2">
      <c r="A622">
        <v>1296</v>
      </c>
      <c r="B622">
        <v>1887</v>
      </c>
      <c r="C622" t="s">
        <v>3290</v>
      </c>
      <c r="D622" t="s">
        <v>1179</v>
      </c>
      <c r="E622" t="s">
        <v>3886</v>
      </c>
      <c r="F622" t="s">
        <v>3291</v>
      </c>
      <c r="H622">
        <v>31</v>
      </c>
      <c r="I622" t="s">
        <v>1250</v>
      </c>
    </row>
    <row r="623" spans="1:9" x14ac:dyDescent="0.2">
      <c r="A623">
        <v>1292</v>
      </c>
      <c r="B623">
        <v>1887</v>
      </c>
      <c r="C623" t="s">
        <v>3292</v>
      </c>
      <c r="D623" t="s">
        <v>1363</v>
      </c>
      <c r="E623" t="s">
        <v>1481</v>
      </c>
      <c r="F623" t="s">
        <v>3293</v>
      </c>
      <c r="H623">
        <v>24</v>
      </c>
      <c r="I623" t="s">
        <v>1250</v>
      </c>
    </row>
    <row r="624" spans="1:9" x14ac:dyDescent="0.2">
      <c r="A624">
        <v>1295</v>
      </c>
      <c r="B624">
        <v>1887</v>
      </c>
      <c r="C624" t="s">
        <v>3294</v>
      </c>
      <c r="D624" t="s">
        <v>1179</v>
      </c>
      <c r="E624" t="s">
        <v>3886</v>
      </c>
      <c r="F624" t="s">
        <v>3295</v>
      </c>
      <c r="H624">
        <v>41</v>
      </c>
      <c r="I624" t="s">
        <v>3296</v>
      </c>
    </row>
    <row r="625" spans="1:9" x14ac:dyDescent="0.2">
      <c r="A625">
        <v>1307</v>
      </c>
      <c r="B625">
        <v>1887</v>
      </c>
      <c r="C625" t="s">
        <v>3297</v>
      </c>
      <c r="D625" t="s">
        <v>4418</v>
      </c>
      <c r="E625" t="s">
        <v>3890</v>
      </c>
      <c r="F625" t="s">
        <v>3298</v>
      </c>
      <c r="H625">
        <v>17</v>
      </c>
      <c r="I625" t="s">
        <v>3299</v>
      </c>
    </row>
    <row r="626" spans="1:9" x14ac:dyDescent="0.2">
      <c r="A626">
        <v>1293</v>
      </c>
      <c r="B626">
        <v>1887</v>
      </c>
      <c r="C626" t="s">
        <v>3300</v>
      </c>
      <c r="D626" t="s">
        <v>4428</v>
      </c>
      <c r="E626" t="s">
        <v>3875</v>
      </c>
      <c r="F626" t="s">
        <v>3301</v>
      </c>
      <c r="H626">
        <v>29</v>
      </c>
      <c r="I626" t="s">
        <v>1250</v>
      </c>
    </row>
    <row r="627" spans="1:9" x14ac:dyDescent="0.2">
      <c r="A627">
        <v>1302</v>
      </c>
      <c r="B627">
        <v>1887</v>
      </c>
      <c r="C627" t="s">
        <v>3302</v>
      </c>
      <c r="D627" t="s">
        <v>1179</v>
      </c>
      <c r="E627" t="s">
        <v>3886</v>
      </c>
      <c r="F627" t="s">
        <v>3303</v>
      </c>
      <c r="H627">
        <v>22</v>
      </c>
      <c r="I627" t="s">
        <v>3304</v>
      </c>
    </row>
    <row r="628" spans="1:9" x14ac:dyDescent="0.2">
      <c r="A628">
        <v>1303</v>
      </c>
      <c r="B628">
        <v>1887</v>
      </c>
      <c r="C628" t="s">
        <v>3302</v>
      </c>
      <c r="D628" t="s">
        <v>1186</v>
      </c>
      <c r="E628" t="s">
        <v>111</v>
      </c>
      <c r="F628" t="s">
        <v>3305</v>
      </c>
      <c r="H628">
        <v>54</v>
      </c>
      <c r="I628" t="s">
        <v>3306</v>
      </c>
    </row>
    <row r="629" spans="1:9" x14ac:dyDescent="0.2">
      <c r="A629">
        <v>1308</v>
      </c>
      <c r="B629">
        <v>1887</v>
      </c>
      <c r="C629" t="s">
        <v>3307</v>
      </c>
      <c r="D629" t="s">
        <v>1190</v>
      </c>
      <c r="E629" t="s">
        <v>3934</v>
      </c>
      <c r="F629" t="s">
        <v>3308</v>
      </c>
      <c r="H629">
        <v>27</v>
      </c>
      <c r="I629" t="s">
        <v>3309</v>
      </c>
    </row>
    <row r="630" spans="1:9" x14ac:dyDescent="0.2">
      <c r="A630">
        <v>1304</v>
      </c>
      <c r="B630">
        <v>1887</v>
      </c>
      <c r="C630" t="s">
        <v>3310</v>
      </c>
      <c r="D630" t="s">
        <v>3900</v>
      </c>
      <c r="E630" t="s">
        <v>4172</v>
      </c>
      <c r="F630" t="s">
        <v>3311</v>
      </c>
      <c r="I630" t="s">
        <v>1250</v>
      </c>
    </row>
    <row r="631" spans="1:9" x14ac:dyDescent="0.2">
      <c r="A631">
        <v>1299</v>
      </c>
      <c r="B631">
        <v>1887</v>
      </c>
      <c r="C631" t="s">
        <v>3312</v>
      </c>
      <c r="D631" t="s">
        <v>1221</v>
      </c>
      <c r="E631" t="s">
        <v>2711</v>
      </c>
      <c r="F631" t="s">
        <v>3313</v>
      </c>
      <c r="H631">
        <v>35</v>
      </c>
      <c r="I631" t="s">
        <v>1250</v>
      </c>
    </row>
    <row r="632" spans="1:9" x14ac:dyDescent="0.2">
      <c r="A632">
        <v>1321</v>
      </c>
      <c r="B632">
        <v>1888</v>
      </c>
      <c r="C632" t="s">
        <v>3314</v>
      </c>
      <c r="D632" t="s">
        <v>1221</v>
      </c>
      <c r="E632" t="s">
        <v>3315</v>
      </c>
      <c r="F632" t="s">
        <v>3316</v>
      </c>
      <c r="H632">
        <v>33</v>
      </c>
      <c r="I632" t="s">
        <v>3317</v>
      </c>
    </row>
    <row r="633" spans="1:9" x14ac:dyDescent="0.2">
      <c r="A633">
        <v>1322</v>
      </c>
      <c r="B633">
        <v>1888</v>
      </c>
      <c r="C633" t="s">
        <v>3318</v>
      </c>
      <c r="D633" t="s">
        <v>1374</v>
      </c>
      <c r="E633" t="s">
        <v>809</v>
      </c>
      <c r="F633" t="s">
        <v>3319</v>
      </c>
      <c r="H633">
        <v>31</v>
      </c>
      <c r="I633" t="s">
        <v>2955</v>
      </c>
    </row>
    <row r="634" spans="1:9" x14ac:dyDescent="0.2">
      <c r="A634">
        <v>1327</v>
      </c>
      <c r="B634">
        <v>1888</v>
      </c>
      <c r="C634" t="s">
        <v>3320</v>
      </c>
      <c r="D634" t="s">
        <v>1194</v>
      </c>
      <c r="E634" t="s">
        <v>1195</v>
      </c>
      <c r="F634" t="s">
        <v>3321</v>
      </c>
      <c r="H634">
        <v>71</v>
      </c>
      <c r="I634" t="s">
        <v>3322</v>
      </c>
    </row>
    <row r="635" spans="1:9" x14ac:dyDescent="0.2">
      <c r="A635">
        <v>1312</v>
      </c>
      <c r="B635">
        <v>1888</v>
      </c>
      <c r="C635" t="s">
        <v>3323</v>
      </c>
      <c r="D635" t="s">
        <v>1421</v>
      </c>
      <c r="E635" t="s">
        <v>3324</v>
      </c>
      <c r="F635" t="s">
        <v>3325</v>
      </c>
      <c r="H635">
        <v>25</v>
      </c>
      <c r="I635" t="s">
        <v>3326</v>
      </c>
    </row>
    <row r="636" spans="1:9" x14ac:dyDescent="0.2">
      <c r="A636">
        <v>1326</v>
      </c>
      <c r="B636">
        <v>1888</v>
      </c>
      <c r="C636" t="s">
        <v>3327</v>
      </c>
      <c r="D636" t="s">
        <v>1179</v>
      </c>
      <c r="E636" t="s">
        <v>3886</v>
      </c>
      <c r="F636" t="s">
        <v>3328</v>
      </c>
      <c r="H636">
        <v>66</v>
      </c>
      <c r="I636" t="s">
        <v>3329</v>
      </c>
    </row>
    <row r="637" spans="1:9" x14ac:dyDescent="0.2">
      <c r="A637">
        <v>1317</v>
      </c>
      <c r="B637">
        <v>1888</v>
      </c>
      <c r="C637" t="s">
        <v>3330</v>
      </c>
      <c r="D637" t="s">
        <v>1221</v>
      </c>
      <c r="E637" t="s">
        <v>2711</v>
      </c>
      <c r="F637" t="s">
        <v>3331</v>
      </c>
      <c r="H637">
        <v>32</v>
      </c>
      <c r="I637" t="s">
        <v>3332</v>
      </c>
    </row>
    <row r="638" spans="1:9" x14ac:dyDescent="0.2">
      <c r="A638">
        <v>1323</v>
      </c>
      <c r="B638">
        <v>1888</v>
      </c>
      <c r="C638" t="s">
        <v>3333</v>
      </c>
      <c r="D638" t="s">
        <v>4418</v>
      </c>
      <c r="E638" t="s">
        <v>3890</v>
      </c>
      <c r="F638" t="s">
        <v>3334</v>
      </c>
      <c r="I638" t="s">
        <v>3335</v>
      </c>
    </row>
    <row r="639" spans="1:9" x14ac:dyDescent="0.2">
      <c r="A639">
        <v>1319</v>
      </c>
      <c r="B639">
        <v>1888</v>
      </c>
      <c r="C639" t="s">
        <v>3336</v>
      </c>
      <c r="D639" t="s">
        <v>4453</v>
      </c>
      <c r="E639" t="s">
        <v>4454</v>
      </c>
      <c r="F639" t="s">
        <v>3337</v>
      </c>
      <c r="H639">
        <v>61</v>
      </c>
      <c r="I639" t="s">
        <v>3329</v>
      </c>
    </row>
    <row r="640" spans="1:9" x14ac:dyDescent="0.2">
      <c r="A640">
        <v>1320</v>
      </c>
      <c r="B640">
        <v>1888</v>
      </c>
      <c r="C640" t="s">
        <v>3338</v>
      </c>
      <c r="D640" t="s">
        <v>1194</v>
      </c>
      <c r="E640" t="s">
        <v>1195</v>
      </c>
      <c r="F640" t="s">
        <v>3339</v>
      </c>
      <c r="H640">
        <v>30</v>
      </c>
      <c r="I640" t="s">
        <v>3340</v>
      </c>
    </row>
    <row r="641" spans="1:9" x14ac:dyDescent="0.2">
      <c r="A641">
        <v>1328</v>
      </c>
      <c r="B641">
        <v>1888</v>
      </c>
      <c r="C641" t="s">
        <v>3341</v>
      </c>
      <c r="D641" t="s">
        <v>773</v>
      </c>
      <c r="E641" t="s">
        <v>773</v>
      </c>
      <c r="F641" t="s">
        <v>3342</v>
      </c>
      <c r="H641">
        <v>22</v>
      </c>
      <c r="I641" t="s">
        <v>3343</v>
      </c>
    </row>
    <row r="642" spans="1:9" x14ac:dyDescent="0.2">
      <c r="A642">
        <v>1314</v>
      </c>
      <c r="B642">
        <v>1888</v>
      </c>
      <c r="C642" t="s">
        <v>3344</v>
      </c>
      <c r="D642" t="s">
        <v>2479</v>
      </c>
      <c r="E642" t="s">
        <v>3917</v>
      </c>
      <c r="F642" t="s">
        <v>1354</v>
      </c>
      <c r="I642" t="s">
        <v>3345</v>
      </c>
    </row>
    <row r="643" spans="1:9" x14ac:dyDescent="0.2">
      <c r="A643">
        <v>1313</v>
      </c>
      <c r="B643">
        <v>1888</v>
      </c>
      <c r="C643" t="s">
        <v>3344</v>
      </c>
      <c r="D643" t="s">
        <v>2479</v>
      </c>
      <c r="E643" t="s">
        <v>3917</v>
      </c>
      <c r="F643" t="s">
        <v>3346</v>
      </c>
      <c r="H643">
        <v>21</v>
      </c>
      <c r="I643" t="s">
        <v>3345</v>
      </c>
    </row>
    <row r="644" spans="1:9" x14ac:dyDescent="0.2">
      <c r="A644">
        <v>1318</v>
      </c>
      <c r="B644">
        <v>1888</v>
      </c>
      <c r="C644" t="s">
        <v>3347</v>
      </c>
      <c r="D644" t="s">
        <v>1186</v>
      </c>
      <c r="E644" t="s">
        <v>111</v>
      </c>
      <c r="F644" t="s">
        <v>3348</v>
      </c>
      <c r="H644">
        <v>23</v>
      </c>
      <c r="I644" t="s">
        <v>3349</v>
      </c>
    </row>
    <row r="645" spans="1:9" x14ac:dyDescent="0.2">
      <c r="A645">
        <v>1315</v>
      </c>
      <c r="B645">
        <v>1888</v>
      </c>
      <c r="C645" t="s">
        <v>3350</v>
      </c>
      <c r="D645" t="s">
        <v>1498</v>
      </c>
      <c r="E645" t="s">
        <v>3925</v>
      </c>
      <c r="F645" t="s">
        <v>3351</v>
      </c>
      <c r="H645">
        <v>42</v>
      </c>
      <c r="I645" t="s">
        <v>3352</v>
      </c>
    </row>
    <row r="646" spans="1:9" x14ac:dyDescent="0.2">
      <c r="A646">
        <v>1316</v>
      </c>
      <c r="B646">
        <v>1888</v>
      </c>
      <c r="C646" t="s">
        <v>3353</v>
      </c>
      <c r="D646" t="s">
        <v>4458</v>
      </c>
      <c r="E646" t="s">
        <v>3884</v>
      </c>
      <c r="F646" t="s">
        <v>3354</v>
      </c>
      <c r="I646" t="s">
        <v>3355</v>
      </c>
    </row>
    <row r="647" spans="1:9" x14ac:dyDescent="0.2">
      <c r="A647">
        <v>1324</v>
      </c>
      <c r="B647">
        <v>1888</v>
      </c>
      <c r="C647" t="s">
        <v>3356</v>
      </c>
      <c r="D647" t="s">
        <v>1226</v>
      </c>
      <c r="E647" t="s">
        <v>3357</v>
      </c>
      <c r="F647" t="s">
        <v>3358</v>
      </c>
      <c r="H647">
        <v>34</v>
      </c>
      <c r="I647" t="s">
        <v>3359</v>
      </c>
    </row>
    <row r="648" spans="1:9" x14ac:dyDescent="0.2">
      <c r="A648">
        <v>1325</v>
      </c>
      <c r="B648">
        <v>1888</v>
      </c>
      <c r="C648" t="s">
        <v>3356</v>
      </c>
      <c r="D648" t="s">
        <v>1226</v>
      </c>
      <c r="E648" t="s">
        <v>3357</v>
      </c>
      <c r="F648" t="s">
        <v>3360</v>
      </c>
      <c r="I648" t="s">
        <v>3361</v>
      </c>
    </row>
    <row r="649" spans="1:9" x14ac:dyDescent="0.2">
      <c r="A649">
        <v>1332</v>
      </c>
      <c r="B649">
        <v>1889</v>
      </c>
      <c r="C649" t="s">
        <v>3362</v>
      </c>
      <c r="D649" t="s">
        <v>1210</v>
      </c>
      <c r="E649" t="s">
        <v>791</v>
      </c>
      <c r="F649" t="s">
        <v>3363</v>
      </c>
      <c r="H649">
        <v>27</v>
      </c>
      <c r="I649" t="s">
        <v>2955</v>
      </c>
    </row>
    <row r="650" spans="1:9" x14ac:dyDescent="0.2">
      <c r="A650">
        <v>1331</v>
      </c>
      <c r="B650">
        <v>1889</v>
      </c>
      <c r="C650" t="s">
        <v>3362</v>
      </c>
      <c r="D650" t="s">
        <v>1186</v>
      </c>
      <c r="E650" t="s">
        <v>111</v>
      </c>
      <c r="F650" t="s">
        <v>3364</v>
      </c>
      <c r="H650">
        <v>51</v>
      </c>
      <c r="I650" t="s">
        <v>2955</v>
      </c>
    </row>
    <row r="651" spans="1:9" x14ac:dyDescent="0.2">
      <c r="A651">
        <v>1333</v>
      </c>
      <c r="B651">
        <v>1889</v>
      </c>
      <c r="C651" t="s">
        <v>3365</v>
      </c>
      <c r="D651" t="s">
        <v>1230</v>
      </c>
      <c r="E651" t="s">
        <v>1034</v>
      </c>
      <c r="F651" t="s">
        <v>3366</v>
      </c>
      <c r="H651">
        <v>18</v>
      </c>
      <c r="I651" t="s">
        <v>3367</v>
      </c>
    </row>
    <row r="652" spans="1:9" x14ac:dyDescent="0.2">
      <c r="A652">
        <v>1334</v>
      </c>
      <c r="B652">
        <v>1889</v>
      </c>
      <c r="C652" t="s">
        <v>3365</v>
      </c>
      <c r="D652" t="s">
        <v>1230</v>
      </c>
      <c r="E652" t="s">
        <v>1034</v>
      </c>
      <c r="F652" t="s">
        <v>3368</v>
      </c>
      <c r="H652">
        <v>17</v>
      </c>
      <c r="I652" t="s">
        <v>3367</v>
      </c>
    </row>
    <row r="653" spans="1:9" x14ac:dyDescent="0.2">
      <c r="A653">
        <v>1336</v>
      </c>
      <c r="B653">
        <v>1889</v>
      </c>
      <c r="C653" t="s">
        <v>3369</v>
      </c>
      <c r="D653" t="s">
        <v>1459</v>
      </c>
      <c r="E653" t="s">
        <v>3090</v>
      </c>
      <c r="F653" t="s">
        <v>3370</v>
      </c>
      <c r="H653">
        <v>20</v>
      </c>
      <c r="I653" t="s">
        <v>3371</v>
      </c>
    </row>
    <row r="654" spans="1:9" x14ac:dyDescent="0.2">
      <c r="A654">
        <v>1335</v>
      </c>
      <c r="B654">
        <v>1889</v>
      </c>
      <c r="C654" t="s">
        <v>3372</v>
      </c>
      <c r="D654" t="s">
        <v>1226</v>
      </c>
      <c r="E654" t="s">
        <v>3859</v>
      </c>
      <c r="F654" t="s">
        <v>3373</v>
      </c>
      <c r="H654">
        <v>52</v>
      </c>
      <c r="I654" t="s">
        <v>3329</v>
      </c>
    </row>
    <row r="655" spans="1:9" x14ac:dyDescent="0.2">
      <c r="A655">
        <v>1341</v>
      </c>
      <c r="B655">
        <v>1889</v>
      </c>
      <c r="C655" t="s">
        <v>3374</v>
      </c>
      <c r="D655" t="s">
        <v>1212</v>
      </c>
      <c r="E655" t="s">
        <v>4175</v>
      </c>
      <c r="F655" t="s">
        <v>3375</v>
      </c>
      <c r="H655">
        <v>50</v>
      </c>
      <c r="I655" t="s">
        <v>3329</v>
      </c>
    </row>
    <row r="656" spans="1:9" x14ac:dyDescent="0.2">
      <c r="A656">
        <v>1338</v>
      </c>
      <c r="B656">
        <v>1889</v>
      </c>
      <c r="C656" t="s">
        <v>3376</v>
      </c>
      <c r="D656" t="s">
        <v>1421</v>
      </c>
      <c r="E656" t="s">
        <v>2039</v>
      </c>
      <c r="F656" t="s">
        <v>3377</v>
      </c>
      <c r="H656">
        <v>26</v>
      </c>
      <c r="I656" t="s">
        <v>3378</v>
      </c>
    </row>
    <row r="657" spans="1:9" x14ac:dyDescent="0.2">
      <c r="A657">
        <v>1339</v>
      </c>
      <c r="B657">
        <v>1889</v>
      </c>
      <c r="C657" t="s">
        <v>3379</v>
      </c>
      <c r="D657" t="s">
        <v>1190</v>
      </c>
      <c r="E657" t="s">
        <v>3877</v>
      </c>
      <c r="F657" t="s">
        <v>3380</v>
      </c>
      <c r="I657" t="s">
        <v>2955</v>
      </c>
    </row>
    <row r="658" spans="1:9" x14ac:dyDescent="0.2">
      <c r="A658">
        <v>1337</v>
      </c>
      <c r="B658">
        <v>1889</v>
      </c>
      <c r="C658" t="s">
        <v>3381</v>
      </c>
      <c r="D658" t="s">
        <v>1234</v>
      </c>
      <c r="E658" t="s">
        <v>3382</v>
      </c>
      <c r="F658" t="s">
        <v>3383</v>
      </c>
      <c r="I658" t="s">
        <v>3384</v>
      </c>
    </row>
    <row r="659" spans="1:9" x14ac:dyDescent="0.2">
      <c r="A659">
        <v>1340</v>
      </c>
      <c r="B659">
        <v>1889</v>
      </c>
      <c r="C659" t="s">
        <v>3385</v>
      </c>
      <c r="D659" t="s">
        <v>1374</v>
      </c>
      <c r="E659" t="s">
        <v>809</v>
      </c>
      <c r="F659" t="s">
        <v>3386</v>
      </c>
      <c r="H659">
        <v>37</v>
      </c>
      <c r="I659" t="s">
        <v>1070</v>
      </c>
    </row>
    <row r="660" spans="1:9" x14ac:dyDescent="0.2">
      <c r="A660">
        <v>1342</v>
      </c>
      <c r="B660">
        <v>1889</v>
      </c>
      <c r="C660" t="s">
        <v>3387</v>
      </c>
      <c r="D660" t="s">
        <v>1221</v>
      </c>
      <c r="E660" t="s">
        <v>2711</v>
      </c>
      <c r="F660" t="s">
        <v>3388</v>
      </c>
      <c r="I660" t="s">
        <v>3389</v>
      </c>
    </row>
    <row r="661" spans="1:9" x14ac:dyDescent="0.2">
      <c r="A661">
        <v>1345</v>
      </c>
      <c r="B661">
        <v>1889</v>
      </c>
      <c r="C661" t="s">
        <v>3390</v>
      </c>
      <c r="D661" t="s">
        <v>1230</v>
      </c>
      <c r="E661" t="s">
        <v>1034</v>
      </c>
      <c r="F661" t="s">
        <v>3391</v>
      </c>
      <c r="H661">
        <v>40</v>
      </c>
      <c r="I661" t="s">
        <v>2955</v>
      </c>
    </row>
    <row r="662" spans="1:9" x14ac:dyDescent="0.2">
      <c r="A662">
        <v>1344</v>
      </c>
      <c r="B662">
        <v>1889</v>
      </c>
      <c r="C662" t="s">
        <v>3390</v>
      </c>
      <c r="D662" t="s">
        <v>1186</v>
      </c>
      <c r="E662" t="s">
        <v>111</v>
      </c>
      <c r="F662" t="s">
        <v>3392</v>
      </c>
      <c r="H662">
        <v>39</v>
      </c>
      <c r="I662" t="s">
        <v>2955</v>
      </c>
    </row>
    <row r="663" spans="1:9" x14ac:dyDescent="0.2">
      <c r="A663">
        <v>1343</v>
      </c>
      <c r="B663">
        <v>1889</v>
      </c>
      <c r="C663" t="s">
        <v>3390</v>
      </c>
      <c r="D663" t="s">
        <v>1186</v>
      </c>
      <c r="E663" t="s">
        <v>111</v>
      </c>
      <c r="F663" t="s">
        <v>3393</v>
      </c>
      <c r="H663">
        <v>45</v>
      </c>
      <c r="I663" t="s">
        <v>2955</v>
      </c>
    </row>
    <row r="664" spans="1:9" x14ac:dyDescent="0.2">
      <c r="A664">
        <v>1348</v>
      </c>
      <c r="B664">
        <v>1890</v>
      </c>
      <c r="C664" t="s">
        <v>3394</v>
      </c>
      <c r="D664" t="s">
        <v>1226</v>
      </c>
      <c r="E664" t="s">
        <v>3859</v>
      </c>
      <c r="F664" t="s">
        <v>3395</v>
      </c>
      <c r="H664">
        <v>63</v>
      </c>
      <c r="I664" t="s">
        <v>3396</v>
      </c>
    </row>
    <row r="665" spans="1:9" x14ac:dyDescent="0.2">
      <c r="A665">
        <v>1352</v>
      </c>
      <c r="B665">
        <v>1890</v>
      </c>
      <c r="C665" t="s">
        <v>3397</v>
      </c>
      <c r="D665" t="s">
        <v>1326</v>
      </c>
      <c r="E665" t="s">
        <v>3285</v>
      </c>
      <c r="F665" t="s">
        <v>3398</v>
      </c>
      <c r="H665">
        <v>18</v>
      </c>
      <c r="I665" t="s">
        <v>4439</v>
      </c>
    </row>
    <row r="666" spans="1:9" x14ac:dyDescent="0.2">
      <c r="A666">
        <v>1354</v>
      </c>
      <c r="B666">
        <v>1890</v>
      </c>
      <c r="C666" t="s">
        <v>3399</v>
      </c>
      <c r="D666" t="s">
        <v>1459</v>
      </c>
      <c r="E666" t="s">
        <v>3090</v>
      </c>
      <c r="F666" t="s">
        <v>3400</v>
      </c>
      <c r="H666">
        <v>30</v>
      </c>
      <c r="I666" t="s">
        <v>3401</v>
      </c>
    </row>
    <row r="667" spans="1:9" x14ac:dyDescent="0.2">
      <c r="A667">
        <v>-1349</v>
      </c>
      <c r="B667">
        <v>1890</v>
      </c>
      <c r="C667" t="s">
        <v>3402</v>
      </c>
      <c r="D667" t="s">
        <v>1194</v>
      </c>
      <c r="E667" t="s">
        <v>1195</v>
      </c>
      <c r="F667" t="s">
        <v>3403</v>
      </c>
      <c r="H667">
        <v>39</v>
      </c>
      <c r="I667" t="s">
        <v>3404</v>
      </c>
    </row>
    <row r="668" spans="1:9" x14ac:dyDescent="0.2">
      <c r="A668">
        <v>1349</v>
      </c>
      <c r="B668">
        <v>1890</v>
      </c>
      <c r="C668" t="s">
        <v>3402</v>
      </c>
      <c r="D668" t="s">
        <v>1194</v>
      </c>
      <c r="E668" t="s">
        <v>1195</v>
      </c>
      <c r="F668" t="s">
        <v>3405</v>
      </c>
      <c r="H668">
        <v>29</v>
      </c>
      <c r="I668" t="s">
        <v>3404</v>
      </c>
    </row>
    <row r="669" spans="1:9" x14ac:dyDescent="0.2">
      <c r="A669">
        <v>1350</v>
      </c>
      <c r="B669">
        <v>1890</v>
      </c>
      <c r="C669" t="s">
        <v>3406</v>
      </c>
      <c r="D669" t="s">
        <v>1470</v>
      </c>
      <c r="E669" t="s">
        <v>869</v>
      </c>
      <c r="F669" t="s">
        <v>3407</v>
      </c>
      <c r="H669">
        <v>40</v>
      </c>
      <c r="I669" t="s">
        <v>3408</v>
      </c>
    </row>
    <row r="670" spans="1:9" x14ac:dyDescent="0.2">
      <c r="A670">
        <v>1353</v>
      </c>
      <c r="B670">
        <v>1890</v>
      </c>
      <c r="C670" t="s">
        <v>3409</v>
      </c>
      <c r="D670" t="s">
        <v>1221</v>
      </c>
      <c r="E670" t="s">
        <v>1222</v>
      </c>
      <c r="F670" t="s">
        <v>3410</v>
      </c>
      <c r="H670">
        <v>23</v>
      </c>
      <c r="I670" t="s">
        <v>3411</v>
      </c>
    </row>
    <row r="671" spans="1:9" x14ac:dyDescent="0.2">
      <c r="A671">
        <v>1356</v>
      </c>
      <c r="B671">
        <v>1890</v>
      </c>
      <c r="C671" t="s">
        <v>3412</v>
      </c>
      <c r="D671" t="s">
        <v>1326</v>
      </c>
      <c r="E671" t="s">
        <v>3285</v>
      </c>
      <c r="F671" t="s">
        <v>3413</v>
      </c>
      <c r="H671">
        <v>60</v>
      </c>
      <c r="I671" t="s">
        <v>2955</v>
      </c>
    </row>
    <row r="672" spans="1:9" x14ac:dyDescent="0.2">
      <c r="A672">
        <v>1360</v>
      </c>
      <c r="B672">
        <v>1890</v>
      </c>
      <c r="C672" t="s">
        <v>3414</v>
      </c>
      <c r="D672" t="s">
        <v>1179</v>
      </c>
      <c r="E672" t="s">
        <v>3886</v>
      </c>
      <c r="F672" t="s">
        <v>3415</v>
      </c>
      <c r="G672" t="s">
        <v>1124</v>
      </c>
      <c r="H672">
        <v>24</v>
      </c>
      <c r="I672" t="s">
        <v>3416</v>
      </c>
    </row>
    <row r="673" spans="1:9" x14ac:dyDescent="0.2">
      <c r="A673">
        <v>1351</v>
      </c>
      <c r="B673">
        <v>1890</v>
      </c>
      <c r="C673" t="s">
        <v>3417</v>
      </c>
      <c r="D673" t="s">
        <v>1179</v>
      </c>
      <c r="E673" t="s">
        <v>3886</v>
      </c>
      <c r="F673" t="s">
        <v>3418</v>
      </c>
      <c r="H673">
        <v>64</v>
      </c>
      <c r="I673" t="s">
        <v>3329</v>
      </c>
    </row>
    <row r="674" spans="1:9" x14ac:dyDescent="0.2">
      <c r="A674">
        <v>1358</v>
      </c>
      <c r="B674">
        <v>1890</v>
      </c>
      <c r="C674" t="s">
        <v>3419</v>
      </c>
      <c r="D674" t="s">
        <v>1186</v>
      </c>
      <c r="E674" t="s">
        <v>111</v>
      </c>
      <c r="F674" t="s">
        <v>2468</v>
      </c>
      <c r="H674">
        <v>30</v>
      </c>
      <c r="I674" t="s">
        <v>2955</v>
      </c>
    </row>
    <row r="675" spans="1:9" x14ac:dyDescent="0.2">
      <c r="A675">
        <v>1357</v>
      </c>
      <c r="B675">
        <v>1890</v>
      </c>
      <c r="C675" t="s">
        <v>3419</v>
      </c>
      <c r="D675" t="s">
        <v>1226</v>
      </c>
      <c r="E675" t="s">
        <v>3357</v>
      </c>
      <c r="F675" t="s">
        <v>3420</v>
      </c>
      <c r="H675">
        <v>40</v>
      </c>
      <c r="I675" t="s">
        <v>2955</v>
      </c>
    </row>
    <row r="676" spans="1:9" x14ac:dyDescent="0.2">
      <c r="A676">
        <v>1359</v>
      </c>
      <c r="B676">
        <v>1890</v>
      </c>
      <c r="C676" t="s">
        <v>3421</v>
      </c>
      <c r="D676" t="s">
        <v>1179</v>
      </c>
      <c r="E676" t="s">
        <v>3886</v>
      </c>
      <c r="F676" t="s">
        <v>3422</v>
      </c>
      <c r="H676">
        <v>51</v>
      </c>
      <c r="I676" t="s">
        <v>3423</v>
      </c>
    </row>
    <row r="677" spans="1:9" x14ac:dyDescent="0.2">
      <c r="A677">
        <v>1355</v>
      </c>
      <c r="B677">
        <v>1890</v>
      </c>
      <c r="C677" t="s">
        <v>3424</v>
      </c>
      <c r="D677" t="s">
        <v>1459</v>
      </c>
      <c r="E677" t="s">
        <v>3090</v>
      </c>
      <c r="F677" t="s">
        <v>3425</v>
      </c>
      <c r="H677">
        <v>57</v>
      </c>
      <c r="I677" t="s">
        <v>2955</v>
      </c>
    </row>
    <row r="678" spans="1:9" x14ac:dyDescent="0.2">
      <c r="A678">
        <v>1362</v>
      </c>
      <c r="B678">
        <v>1890</v>
      </c>
      <c r="C678" t="s">
        <v>3426</v>
      </c>
      <c r="D678" t="s">
        <v>1221</v>
      </c>
      <c r="E678" t="s">
        <v>4137</v>
      </c>
      <c r="F678" t="s">
        <v>3427</v>
      </c>
      <c r="H678">
        <v>32</v>
      </c>
      <c r="I678" t="s">
        <v>3428</v>
      </c>
    </row>
    <row r="679" spans="1:9" x14ac:dyDescent="0.2">
      <c r="A679">
        <v>1361</v>
      </c>
      <c r="B679">
        <v>1890</v>
      </c>
      <c r="C679" t="s">
        <v>3426</v>
      </c>
      <c r="D679" t="s">
        <v>1186</v>
      </c>
      <c r="E679" t="s">
        <v>3881</v>
      </c>
      <c r="F679" t="s">
        <v>3429</v>
      </c>
      <c r="H679">
        <v>34</v>
      </c>
      <c r="I679" t="s">
        <v>3430</v>
      </c>
    </row>
    <row r="680" spans="1:9" x14ac:dyDescent="0.2">
      <c r="A680">
        <v>1373</v>
      </c>
      <c r="B680">
        <v>1891</v>
      </c>
      <c r="C680" t="s">
        <v>3431</v>
      </c>
      <c r="D680" t="s">
        <v>1234</v>
      </c>
      <c r="E680" t="s">
        <v>3382</v>
      </c>
      <c r="F680" t="s">
        <v>174</v>
      </c>
      <c r="H680">
        <v>34</v>
      </c>
      <c r="I680" t="s">
        <v>3329</v>
      </c>
    </row>
    <row r="681" spans="1:9" x14ac:dyDescent="0.2">
      <c r="A681">
        <v>1368</v>
      </c>
      <c r="B681">
        <v>1891</v>
      </c>
      <c r="C681" t="s">
        <v>175</v>
      </c>
      <c r="D681" t="s">
        <v>1186</v>
      </c>
      <c r="E681" t="s">
        <v>111</v>
      </c>
      <c r="F681" t="s">
        <v>176</v>
      </c>
      <c r="H681">
        <v>32</v>
      </c>
      <c r="I681" t="s">
        <v>177</v>
      </c>
    </row>
    <row r="682" spans="1:9" x14ac:dyDescent="0.2">
      <c r="A682">
        <v>1369</v>
      </c>
      <c r="B682">
        <v>1891</v>
      </c>
      <c r="C682" t="s">
        <v>175</v>
      </c>
      <c r="D682" t="s">
        <v>4418</v>
      </c>
      <c r="E682" t="s">
        <v>3890</v>
      </c>
      <c r="F682" t="s">
        <v>178</v>
      </c>
      <c r="I682" t="s">
        <v>179</v>
      </c>
    </row>
    <row r="683" spans="1:9" x14ac:dyDescent="0.2">
      <c r="A683">
        <v>1365</v>
      </c>
      <c r="B683">
        <v>1891</v>
      </c>
      <c r="C683" t="s">
        <v>180</v>
      </c>
      <c r="D683" t="s">
        <v>1221</v>
      </c>
      <c r="E683" t="s">
        <v>2711</v>
      </c>
      <c r="F683" t="s">
        <v>181</v>
      </c>
      <c r="H683">
        <v>20</v>
      </c>
      <c r="I683" t="s">
        <v>182</v>
      </c>
    </row>
    <row r="684" spans="1:9" x14ac:dyDescent="0.2">
      <c r="A684">
        <v>1370</v>
      </c>
      <c r="B684">
        <v>1891</v>
      </c>
      <c r="C684" t="s">
        <v>183</v>
      </c>
      <c r="D684" t="s">
        <v>1459</v>
      </c>
      <c r="E684" t="s">
        <v>3090</v>
      </c>
      <c r="F684" t="s">
        <v>184</v>
      </c>
      <c r="H684">
        <v>56</v>
      </c>
      <c r="I684" t="s">
        <v>3329</v>
      </c>
    </row>
    <row r="685" spans="1:9" x14ac:dyDescent="0.2">
      <c r="A685">
        <v>1371</v>
      </c>
      <c r="B685">
        <v>1891</v>
      </c>
      <c r="C685" t="s">
        <v>185</v>
      </c>
      <c r="D685" t="s">
        <v>1221</v>
      </c>
      <c r="E685" t="s">
        <v>1222</v>
      </c>
      <c r="F685" t="s">
        <v>186</v>
      </c>
      <c r="I685" t="s">
        <v>187</v>
      </c>
    </row>
    <row r="686" spans="1:9" x14ac:dyDescent="0.2">
      <c r="A686">
        <v>1366</v>
      </c>
      <c r="B686">
        <v>1891</v>
      </c>
      <c r="C686" t="s">
        <v>188</v>
      </c>
      <c r="D686" t="s">
        <v>1459</v>
      </c>
      <c r="E686" t="s">
        <v>3090</v>
      </c>
      <c r="F686" t="s">
        <v>189</v>
      </c>
      <c r="H686">
        <v>31</v>
      </c>
      <c r="I686" t="s">
        <v>190</v>
      </c>
    </row>
    <row r="687" spans="1:9" x14ac:dyDescent="0.2">
      <c r="A687">
        <v>1374</v>
      </c>
      <c r="B687">
        <v>1891</v>
      </c>
      <c r="C687" t="s">
        <v>191</v>
      </c>
      <c r="D687" t="s">
        <v>773</v>
      </c>
      <c r="E687" t="s">
        <v>773</v>
      </c>
      <c r="F687" t="s">
        <v>2900</v>
      </c>
      <c r="H687">
        <v>49</v>
      </c>
      <c r="I687" t="s">
        <v>2977</v>
      </c>
    </row>
    <row r="688" spans="1:9" x14ac:dyDescent="0.2">
      <c r="A688">
        <v>1372</v>
      </c>
      <c r="B688">
        <v>1891</v>
      </c>
      <c r="C688" t="s">
        <v>192</v>
      </c>
      <c r="D688" t="s">
        <v>1498</v>
      </c>
      <c r="E688" t="s">
        <v>3925</v>
      </c>
      <c r="F688" t="s">
        <v>193</v>
      </c>
      <c r="I688" t="s">
        <v>3329</v>
      </c>
    </row>
    <row r="689" spans="1:9" x14ac:dyDescent="0.2">
      <c r="A689">
        <v>1367</v>
      </c>
      <c r="B689">
        <v>1891</v>
      </c>
      <c r="C689" t="s">
        <v>194</v>
      </c>
      <c r="D689" t="s">
        <v>1363</v>
      </c>
      <c r="E689" t="s">
        <v>1481</v>
      </c>
      <c r="F689" t="s">
        <v>195</v>
      </c>
      <c r="H689">
        <v>22</v>
      </c>
      <c r="I689" t="s">
        <v>196</v>
      </c>
    </row>
    <row r="690" spans="1:9" x14ac:dyDescent="0.2">
      <c r="A690">
        <v>1375</v>
      </c>
      <c r="B690">
        <v>1891</v>
      </c>
      <c r="C690" t="s">
        <v>197</v>
      </c>
      <c r="D690" t="s">
        <v>2479</v>
      </c>
      <c r="E690" t="s">
        <v>3917</v>
      </c>
      <c r="F690" t="s">
        <v>1909</v>
      </c>
      <c r="H690">
        <v>31</v>
      </c>
      <c r="I690" t="s">
        <v>198</v>
      </c>
    </row>
    <row r="691" spans="1:9" x14ac:dyDescent="0.2">
      <c r="A691">
        <v>1379</v>
      </c>
      <c r="B691">
        <v>1892</v>
      </c>
      <c r="C691" t="s">
        <v>199</v>
      </c>
      <c r="D691" t="s">
        <v>1179</v>
      </c>
      <c r="E691" t="s">
        <v>3886</v>
      </c>
      <c r="F691" t="s">
        <v>200</v>
      </c>
      <c r="I691" t="s">
        <v>3329</v>
      </c>
    </row>
    <row r="692" spans="1:9" x14ac:dyDescent="0.2">
      <c r="A692">
        <v>1378</v>
      </c>
      <c r="B692">
        <v>1892</v>
      </c>
      <c r="C692" t="s">
        <v>201</v>
      </c>
      <c r="D692" t="s">
        <v>1186</v>
      </c>
      <c r="E692" t="s">
        <v>111</v>
      </c>
      <c r="F692" t="s">
        <v>202</v>
      </c>
      <c r="H692">
        <v>26</v>
      </c>
      <c r="I692" t="s">
        <v>203</v>
      </c>
    </row>
    <row r="693" spans="1:9" x14ac:dyDescent="0.2">
      <c r="A693">
        <v>1391</v>
      </c>
      <c r="B693">
        <v>1892</v>
      </c>
      <c r="C693" t="s">
        <v>204</v>
      </c>
      <c r="D693" t="s">
        <v>1459</v>
      </c>
      <c r="E693" t="s">
        <v>3090</v>
      </c>
      <c r="F693" t="s">
        <v>205</v>
      </c>
      <c r="H693">
        <v>22</v>
      </c>
      <c r="I693" t="s">
        <v>206</v>
      </c>
    </row>
    <row r="694" spans="1:9" x14ac:dyDescent="0.2">
      <c r="A694">
        <v>1385</v>
      </c>
      <c r="B694">
        <v>1892</v>
      </c>
      <c r="C694" t="s">
        <v>207</v>
      </c>
      <c r="D694" t="s">
        <v>1186</v>
      </c>
      <c r="E694" t="s">
        <v>111</v>
      </c>
      <c r="F694" t="s">
        <v>208</v>
      </c>
      <c r="H694">
        <v>29</v>
      </c>
      <c r="I694" t="s">
        <v>3329</v>
      </c>
    </row>
    <row r="695" spans="1:9" x14ac:dyDescent="0.2">
      <c r="A695">
        <v>1392</v>
      </c>
      <c r="B695">
        <v>1892</v>
      </c>
      <c r="C695" t="s">
        <v>209</v>
      </c>
      <c r="D695" t="s">
        <v>1179</v>
      </c>
      <c r="E695" t="s">
        <v>3886</v>
      </c>
      <c r="F695" t="s">
        <v>210</v>
      </c>
      <c r="H695">
        <v>42</v>
      </c>
      <c r="I695" t="s">
        <v>211</v>
      </c>
    </row>
    <row r="696" spans="1:9" x14ac:dyDescent="0.2">
      <c r="A696">
        <v>1387</v>
      </c>
      <c r="B696">
        <v>1892</v>
      </c>
      <c r="C696" t="s">
        <v>212</v>
      </c>
      <c r="D696" t="s">
        <v>1179</v>
      </c>
      <c r="E696" t="s">
        <v>3886</v>
      </c>
      <c r="F696" t="s">
        <v>213</v>
      </c>
      <c r="H696">
        <v>25</v>
      </c>
      <c r="I696" t="s">
        <v>214</v>
      </c>
    </row>
    <row r="697" spans="1:9" x14ac:dyDescent="0.2">
      <c r="A697">
        <v>1388</v>
      </c>
      <c r="B697">
        <v>1892</v>
      </c>
      <c r="C697" t="s">
        <v>212</v>
      </c>
      <c r="D697" t="s">
        <v>1179</v>
      </c>
      <c r="E697" t="s">
        <v>3886</v>
      </c>
      <c r="F697" t="s">
        <v>1321</v>
      </c>
      <c r="H697">
        <v>60</v>
      </c>
      <c r="I697" t="s">
        <v>3329</v>
      </c>
    </row>
    <row r="698" spans="1:9" x14ac:dyDescent="0.2">
      <c r="A698">
        <v>1381</v>
      </c>
      <c r="B698">
        <v>1892</v>
      </c>
      <c r="C698" t="s">
        <v>215</v>
      </c>
      <c r="D698" t="s">
        <v>4453</v>
      </c>
      <c r="E698" t="s">
        <v>4454</v>
      </c>
      <c r="F698" t="s">
        <v>216</v>
      </c>
      <c r="I698" t="s">
        <v>217</v>
      </c>
    </row>
    <row r="699" spans="1:9" x14ac:dyDescent="0.2">
      <c r="A699">
        <v>1380</v>
      </c>
      <c r="B699">
        <v>1892</v>
      </c>
      <c r="C699" t="s">
        <v>215</v>
      </c>
      <c r="D699" t="s">
        <v>4453</v>
      </c>
      <c r="E699" t="s">
        <v>4454</v>
      </c>
      <c r="F699" t="s">
        <v>218</v>
      </c>
      <c r="I699" t="s">
        <v>217</v>
      </c>
    </row>
    <row r="700" spans="1:9" x14ac:dyDescent="0.2">
      <c r="A700">
        <v>1389</v>
      </c>
      <c r="B700">
        <v>1892</v>
      </c>
      <c r="C700" t="s">
        <v>219</v>
      </c>
      <c r="D700" t="s">
        <v>1221</v>
      </c>
      <c r="E700" t="s">
        <v>3167</v>
      </c>
      <c r="F700" t="s">
        <v>220</v>
      </c>
      <c r="H700">
        <v>33</v>
      </c>
      <c r="I700" t="s">
        <v>870</v>
      </c>
    </row>
    <row r="701" spans="1:9" x14ac:dyDescent="0.2">
      <c r="A701">
        <v>1390</v>
      </c>
      <c r="B701">
        <v>1892</v>
      </c>
      <c r="C701" t="s">
        <v>221</v>
      </c>
      <c r="D701" t="s">
        <v>1186</v>
      </c>
      <c r="E701" t="s">
        <v>111</v>
      </c>
      <c r="F701" t="s">
        <v>222</v>
      </c>
      <c r="H701">
        <v>40</v>
      </c>
      <c r="I701" t="s">
        <v>3329</v>
      </c>
    </row>
    <row r="702" spans="1:9" x14ac:dyDescent="0.2">
      <c r="A702">
        <v>1393</v>
      </c>
      <c r="B702">
        <v>1892</v>
      </c>
      <c r="C702" t="s">
        <v>223</v>
      </c>
      <c r="D702" t="s">
        <v>1221</v>
      </c>
      <c r="E702" t="s">
        <v>2711</v>
      </c>
      <c r="F702" t="s">
        <v>224</v>
      </c>
      <c r="H702">
        <v>33</v>
      </c>
      <c r="I702" t="s">
        <v>225</v>
      </c>
    </row>
    <row r="703" spans="1:9" x14ac:dyDescent="0.2">
      <c r="A703">
        <v>1382</v>
      </c>
      <c r="B703">
        <v>1892</v>
      </c>
      <c r="C703" t="s">
        <v>226</v>
      </c>
      <c r="D703" t="s">
        <v>1494</v>
      </c>
      <c r="E703" t="s">
        <v>1495</v>
      </c>
      <c r="F703" t="s">
        <v>227</v>
      </c>
      <c r="H703">
        <v>24</v>
      </c>
      <c r="I703" t="s">
        <v>228</v>
      </c>
    </row>
    <row r="704" spans="1:9" x14ac:dyDescent="0.2">
      <c r="A704">
        <v>1394</v>
      </c>
      <c r="B704">
        <v>1892</v>
      </c>
      <c r="C704" t="s">
        <v>229</v>
      </c>
      <c r="D704" t="s">
        <v>1421</v>
      </c>
      <c r="E704" t="s">
        <v>2995</v>
      </c>
      <c r="F704" t="s">
        <v>1542</v>
      </c>
      <c r="H704">
        <v>30</v>
      </c>
      <c r="I704" t="s">
        <v>230</v>
      </c>
    </row>
    <row r="705" spans="1:9" x14ac:dyDescent="0.2">
      <c r="A705">
        <v>1384</v>
      </c>
      <c r="B705">
        <v>1892</v>
      </c>
      <c r="C705" t="s">
        <v>231</v>
      </c>
      <c r="D705" t="s">
        <v>3900</v>
      </c>
      <c r="E705" t="s">
        <v>4172</v>
      </c>
      <c r="F705" t="s">
        <v>232</v>
      </c>
      <c r="H705">
        <v>29</v>
      </c>
      <c r="I705" t="s">
        <v>233</v>
      </c>
    </row>
    <row r="706" spans="1:9" x14ac:dyDescent="0.2">
      <c r="A706">
        <v>1386</v>
      </c>
      <c r="B706">
        <v>1892</v>
      </c>
      <c r="C706" t="s">
        <v>234</v>
      </c>
      <c r="D706" t="s">
        <v>1212</v>
      </c>
      <c r="E706" t="s">
        <v>4175</v>
      </c>
      <c r="F706" t="s">
        <v>235</v>
      </c>
      <c r="H706">
        <v>29</v>
      </c>
      <c r="I706" t="s">
        <v>236</v>
      </c>
    </row>
    <row r="707" spans="1:9" x14ac:dyDescent="0.2">
      <c r="A707">
        <v>1383</v>
      </c>
      <c r="B707">
        <v>1892</v>
      </c>
      <c r="C707" t="s">
        <v>237</v>
      </c>
      <c r="D707" t="s">
        <v>1179</v>
      </c>
      <c r="E707" t="s">
        <v>3886</v>
      </c>
      <c r="F707" t="s">
        <v>238</v>
      </c>
      <c r="H707">
        <v>46</v>
      </c>
      <c r="I707" t="s">
        <v>3329</v>
      </c>
    </row>
    <row r="708" spans="1:9" x14ac:dyDescent="0.2">
      <c r="A708">
        <v>1397</v>
      </c>
      <c r="B708">
        <v>1893</v>
      </c>
      <c r="C708" t="s">
        <v>239</v>
      </c>
      <c r="D708" t="s">
        <v>1221</v>
      </c>
      <c r="E708" t="s">
        <v>3167</v>
      </c>
      <c r="F708" t="s">
        <v>240</v>
      </c>
      <c r="H708">
        <v>32</v>
      </c>
      <c r="I708" t="s">
        <v>241</v>
      </c>
    </row>
    <row r="709" spans="1:9" x14ac:dyDescent="0.2">
      <c r="A709">
        <v>1401</v>
      </c>
      <c r="B709">
        <v>1893</v>
      </c>
      <c r="C709" t="s">
        <v>242</v>
      </c>
      <c r="D709" t="s">
        <v>1186</v>
      </c>
      <c r="E709" t="s">
        <v>111</v>
      </c>
      <c r="F709" t="s">
        <v>243</v>
      </c>
      <c r="H709">
        <v>26</v>
      </c>
      <c r="I709" t="s">
        <v>2955</v>
      </c>
    </row>
    <row r="710" spans="1:9" x14ac:dyDescent="0.2">
      <c r="A710">
        <v>1409</v>
      </c>
      <c r="B710">
        <v>1893</v>
      </c>
      <c r="C710" t="s">
        <v>244</v>
      </c>
      <c r="D710" t="s">
        <v>1435</v>
      </c>
      <c r="E710" t="s">
        <v>1436</v>
      </c>
      <c r="F710" t="s">
        <v>245</v>
      </c>
      <c r="H710">
        <v>43</v>
      </c>
      <c r="I710" t="s">
        <v>2955</v>
      </c>
    </row>
    <row r="711" spans="1:9" x14ac:dyDescent="0.2">
      <c r="A711">
        <v>1410</v>
      </c>
      <c r="B711">
        <v>1893</v>
      </c>
      <c r="C711" t="s">
        <v>246</v>
      </c>
      <c r="D711" t="s">
        <v>1498</v>
      </c>
      <c r="E711" t="s">
        <v>3925</v>
      </c>
      <c r="F711" t="s">
        <v>247</v>
      </c>
      <c r="H711">
        <v>19</v>
      </c>
      <c r="I711" t="s">
        <v>248</v>
      </c>
    </row>
    <row r="712" spans="1:9" x14ac:dyDescent="0.2">
      <c r="A712">
        <v>1398</v>
      </c>
      <c r="B712">
        <v>1893</v>
      </c>
      <c r="C712" t="s">
        <v>249</v>
      </c>
      <c r="D712" t="s">
        <v>1867</v>
      </c>
      <c r="E712" t="s">
        <v>820</v>
      </c>
      <c r="F712" t="s">
        <v>250</v>
      </c>
      <c r="H712">
        <v>36</v>
      </c>
      <c r="I712" t="s">
        <v>251</v>
      </c>
    </row>
    <row r="713" spans="1:9" x14ac:dyDescent="0.2">
      <c r="A713">
        <v>1405</v>
      </c>
      <c r="B713">
        <v>1893</v>
      </c>
      <c r="C713" t="s">
        <v>252</v>
      </c>
      <c r="D713" t="s">
        <v>1234</v>
      </c>
      <c r="E713" t="s">
        <v>3382</v>
      </c>
      <c r="F713" t="s">
        <v>253</v>
      </c>
      <c r="H713">
        <v>28</v>
      </c>
      <c r="I713" t="s">
        <v>254</v>
      </c>
    </row>
    <row r="714" spans="1:9" x14ac:dyDescent="0.2">
      <c r="A714">
        <v>1406</v>
      </c>
      <c r="B714">
        <v>1893</v>
      </c>
      <c r="C714" t="s">
        <v>255</v>
      </c>
      <c r="D714" t="s">
        <v>1210</v>
      </c>
      <c r="E714" t="s">
        <v>791</v>
      </c>
      <c r="F714" t="s">
        <v>256</v>
      </c>
      <c r="H714">
        <v>19</v>
      </c>
      <c r="I714" t="s">
        <v>257</v>
      </c>
    </row>
    <row r="715" spans="1:9" x14ac:dyDescent="0.2">
      <c r="A715">
        <v>1399</v>
      </c>
      <c r="B715">
        <v>1893</v>
      </c>
      <c r="C715" t="s">
        <v>258</v>
      </c>
      <c r="D715" t="s">
        <v>1190</v>
      </c>
      <c r="E715" t="s">
        <v>3934</v>
      </c>
      <c r="F715" t="s">
        <v>259</v>
      </c>
      <c r="H715">
        <v>37</v>
      </c>
      <c r="I715" t="s">
        <v>260</v>
      </c>
    </row>
    <row r="716" spans="1:9" x14ac:dyDescent="0.2">
      <c r="A716">
        <v>1407</v>
      </c>
      <c r="B716">
        <v>1893</v>
      </c>
      <c r="C716" t="s">
        <v>261</v>
      </c>
      <c r="D716" t="s">
        <v>4418</v>
      </c>
      <c r="E716" t="s">
        <v>3890</v>
      </c>
      <c r="F716" t="s">
        <v>262</v>
      </c>
      <c r="H716">
        <v>34</v>
      </c>
      <c r="I716" t="s">
        <v>263</v>
      </c>
    </row>
    <row r="717" spans="1:9" x14ac:dyDescent="0.2">
      <c r="A717">
        <v>1402</v>
      </c>
      <c r="B717">
        <v>1893</v>
      </c>
      <c r="C717" t="s">
        <v>264</v>
      </c>
      <c r="D717" t="s">
        <v>1867</v>
      </c>
      <c r="E717" t="s">
        <v>820</v>
      </c>
      <c r="F717" t="s">
        <v>265</v>
      </c>
      <c r="H717">
        <v>45</v>
      </c>
      <c r="I717" t="s">
        <v>266</v>
      </c>
    </row>
    <row r="718" spans="1:9" x14ac:dyDescent="0.2">
      <c r="A718">
        <v>1403</v>
      </c>
      <c r="B718">
        <v>1893</v>
      </c>
      <c r="C718" t="s">
        <v>267</v>
      </c>
      <c r="D718" t="s">
        <v>1194</v>
      </c>
      <c r="E718" t="s">
        <v>1195</v>
      </c>
      <c r="F718" t="s">
        <v>268</v>
      </c>
      <c r="H718">
        <v>25</v>
      </c>
      <c r="I718" t="s">
        <v>269</v>
      </c>
    </row>
    <row r="719" spans="1:9" x14ac:dyDescent="0.2">
      <c r="A719">
        <v>1411</v>
      </c>
      <c r="B719">
        <v>1893</v>
      </c>
      <c r="C719" t="s">
        <v>270</v>
      </c>
      <c r="D719" t="s">
        <v>1363</v>
      </c>
      <c r="E719" t="s">
        <v>1481</v>
      </c>
      <c r="F719" t="s">
        <v>271</v>
      </c>
      <c r="I719" t="s">
        <v>272</v>
      </c>
    </row>
    <row r="720" spans="1:9" x14ac:dyDescent="0.2">
      <c r="A720">
        <v>1412</v>
      </c>
      <c r="B720">
        <v>1893</v>
      </c>
      <c r="C720" t="s">
        <v>273</v>
      </c>
      <c r="D720" t="s">
        <v>1190</v>
      </c>
      <c r="E720" t="s">
        <v>3934</v>
      </c>
      <c r="F720" t="s">
        <v>274</v>
      </c>
      <c r="H720">
        <v>45</v>
      </c>
      <c r="I720" t="s">
        <v>4439</v>
      </c>
    </row>
    <row r="721" spans="1:9" x14ac:dyDescent="0.2">
      <c r="A721">
        <v>1404</v>
      </c>
      <c r="B721">
        <v>1893</v>
      </c>
      <c r="C721" t="s">
        <v>275</v>
      </c>
      <c r="D721" t="s">
        <v>1179</v>
      </c>
      <c r="E721" t="s">
        <v>3886</v>
      </c>
      <c r="F721" t="s">
        <v>276</v>
      </c>
      <c r="H721">
        <v>27</v>
      </c>
      <c r="I721" t="s">
        <v>277</v>
      </c>
    </row>
    <row r="722" spans="1:9" x14ac:dyDescent="0.2">
      <c r="A722">
        <v>1400</v>
      </c>
      <c r="B722">
        <v>1893</v>
      </c>
      <c r="C722" t="s">
        <v>278</v>
      </c>
      <c r="D722" t="s">
        <v>2687</v>
      </c>
      <c r="E722" t="s">
        <v>3902</v>
      </c>
      <c r="F722" t="s">
        <v>2128</v>
      </c>
      <c r="H722">
        <v>19</v>
      </c>
      <c r="I722" t="s">
        <v>279</v>
      </c>
    </row>
    <row r="723" spans="1:9" x14ac:dyDescent="0.2">
      <c r="A723">
        <v>1408</v>
      </c>
      <c r="B723">
        <v>1893</v>
      </c>
      <c r="C723" t="s">
        <v>280</v>
      </c>
      <c r="D723" t="s">
        <v>1221</v>
      </c>
      <c r="E723" t="s">
        <v>2711</v>
      </c>
      <c r="F723" t="s">
        <v>281</v>
      </c>
      <c r="H723">
        <v>33</v>
      </c>
      <c r="I723" t="s">
        <v>282</v>
      </c>
    </row>
    <row r="724" spans="1:9" x14ac:dyDescent="0.2">
      <c r="A724">
        <v>1415</v>
      </c>
      <c r="B724">
        <v>1894</v>
      </c>
      <c r="C724" t="s">
        <v>283</v>
      </c>
      <c r="D724" t="s">
        <v>1226</v>
      </c>
      <c r="E724" t="s">
        <v>3859</v>
      </c>
      <c r="F724" t="s">
        <v>284</v>
      </c>
      <c r="I724" t="s">
        <v>285</v>
      </c>
    </row>
    <row r="725" spans="1:9" x14ac:dyDescent="0.2">
      <c r="A725">
        <v>1418</v>
      </c>
      <c r="B725">
        <v>1894</v>
      </c>
      <c r="C725" t="s">
        <v>286</v>
      </c>
      <c r="D725" t="s">
        <v>1221</v>
      </c>
      <c r="E725" t="s">
        <v>3167</v>
      </c>
      <c r="F725" t="s">
        <v>1077</v>
      </c>
      <c r="G725" t="s">
        <v>1124</v>
      </c>
      <c r="H725">
        <v>53</v>
      </c>
      <c r="I725" t="s">
        <v>1037</v>
      </c>
    </row>
    <row r="726" spans="1:9" x14ac:dyDescent="0.2">
      <c r="A726">
        <v>1419</v>
      </c>
      <c r="B726">
        <v>1894</v>
      </c>
      <c r="C726" t="s">
        <v>287</v>
      </c>
      <c r="D726" t="s">
        <v>1186</v>
      </c>
      <c r="E726" t="s">
        <v>111</v>
      </c>
      <c r="F726" t="s">
        <v>288</v>
      </c>
      <c r="H726">
        <v>49</v>
      </c>
      <c r="I726" t="s">
        <v>3329</v>
      </c>
    </row>
    <row r="727" spans="1:9" x14ac:dyDescent="0.2">
      <c r="A727">
        <v>1420</v>
      </c>
      <c r="B727">
        <v>1894</v>
      </c>
      <c r="C727" t="s">
        <v>289</v>
      </c>
      <c r="D727" t="s">
        <v>1226</v>
      </c>
      <c r="E727" t="s">
        <v>3357</v>
      </c>
      <c r="F727" t="s">
        <v>290</v>
      </c>
      <c r="H727">
        <v>32</v>
      </c>
      <c r="I727" t="s">
        <v>291</v>
      </c>
    </row>
    <row r="728" spans="1:9" x14ac:dyDescent="0.2">
      <c r="A728">
        <v>1428</v>
      </c>
      <c r="B728">
        <v>1894</v>
      </c>
      <c r="C728" t="s">
        <v>292</v>
      </c>
      <c r="D728" t="s">
        <v>4418</v>
      </c>
      <c r="E728" t="s">
        <v>3890</v>
      </c>
      <c r="F728" t="s">
        <v>293</v>
      </c>
      <c r="I728" t="s">
        <v>294</v>
      </c>
    </row>
    <row r="729" spans="1:9" x14ac:dyDescent="0.2">
      <c r="A729">
        <v>1429</v>
      </c>
      <c r="B729">
        <v>1894</v>
      </c>
      <c r="C729" t="s">
        <v>295</v>
      </c>
      <c r="D729" t="s">
        <v>1456</v>
      </c>
      <c r="E729" t="s">
        <v>826</v>
      </c>
      <c r="F729" t="s">
        <v>296</v>
      </c>
      <c r="H729">
        <v>42</v>
      </c>
      <c r="I729" t="s">
        <v>2955</v>
      </c>
    </row>
    <row r="730" spans="1:9" x14ac:dyDescent="0.2">
      <c r="A730">
        <v>1430</v>
      </c>
      <c r="B730">
        <v>1894</v>
      </c>
      <c r="C730" t="s">
        <v>297</v>
      </c>
      <c r="D730" t="s">
        <v>1470</v>
      </c>
      <c r="E730" t="s">
        <v>869</v>
      </c>
      <c r="F730" t="s">
        <v>298</v>
      </c>
      <c r="H730">
        <v>20</v>
      </c>
      <c r="I730" t="s">
        <v>299</v>
      </c>
    </row>
    <row r="731" spans="1:9" x14ac:dyDescent="0.2">
      <c r="A731">
        <v>1431</v>
      </c>
      <c r="B731">
        <v>1894</v>
      </c>
      <c r="C731" t="s">
        <v>300</v>
      </c>
      <c r="D731" t="s">
        <v>1498</v>
      </c>
      <c r="E731" t="s">
        <v>3925</v>
      </c>
      <c r="F731" t="s">
        <v>301</v>
      </c>
      <c r="H731">
        <v>45</v>
      </c>
      <c r="I731" t="s">
        <v>3329</v>
      </c>
    </row>
    <row r="732" spans="1:9" x14ac:dyDescent="0.2">
      <c r="A732">
        <v>1432</v>
      </c>
      <c r="B732">
        <v>1894</v>
      </c>
      <c r="C732" t="s">
        <v>300</v>
      </c>
      <c r="D732" t="s">
        <v>1498</v>
      </c>
      <c r="E732" t="s">
        <v>3925</v>
      </c>
      <c r="F732" t="s">
        <v>302</v>
      </c>
      <c r="I732" t="s">
        <v>303</v>
      </c>
    </row>
    <row r="733" spans="1:9" x14ac:dyDescent="0.2">
      <c r="A733">
        <v>1416</v>
      </c>
      <c r="B733">
        <v>1894</v>
      </c>
      <c r="C733" t="s">
        <v>304</v>
      </c>
      <c r="D733" t="s">
        <v>1421</v>
      </c>
      <c r="E733" t="s">
        <v>3324</v>
      </c>
      <c r="F733" t="s">
        <v>3193</v>
      </c>
      <c r="H733">
        <v>25</v>
      </c>
      <c r="I733" t="s">
        <v>305</v>
      </c>
    </row>
    <row r="734" spans="1:9" x14ac:dyDescent="0.2">
      <c r="A734">
        <v>1424</v>
      </c>
      <c r="B734">
        <v>1894</v>
      </c>
      <c r="C734" t="s">
        <v>306</v>
      </c>
      <c r="D734" t="s">
        <v>1179</v>
      </c>
      <c r="E734" t="s">
        <v>3886</v>
      </c>
      <c r="F734" t="s">
        <v>307</v>
      </c>
      <c r="H734">
        <v>24</v>
      </c>
      <c r="I734" t="s">
        <v>308</v>
      </c>
    </row>
    <row r="735" spans="1:9" x14ac:dyDescent="0.2">
      <c r="A735">
        <v>1422</v>
      </c>
      <c r="B735">
        <v>1894</v>
      </c>
      <c r="C735" t="s">
        <v>309</v>
      </c>
      <c r="D735" t="s">
        <v>1498</v>
      </c>
      <c r="E735" t="s">
        <v>3925</v>
      </c>
      <c r="F735" t="s">
        <v>310</v>
      </c>
      <c r="I735" t="s">
        <v>311</v>
      </c>
    </row>
    <row r="736" spans="1:9" x14ac:dyDescent="0.2">
      <c r="A736">
        <v>1425</v>
      </c>
      <c r="B736">
        <v>1894</v>
      </c>
      <c r="C736" t="s">
        <v>312</v>
      </c>
      <c r="D736" t="s">
        <v>1186</v>
      </c>
      <c r="E736" t="s">
        <v>111</v>
      </c>
      <c r="F736" t="s">
        <v>313</v>
      </c>
      <c r="H736">
        <v>28</v>
      </c>
      <c r="I736" t="s">
        <v>3340</v>
      </c>
    </row>
    <row r="737" spans="1:9" x14ac:dyDescent="0.2">
      <c r="A737">
        <v>1421</v>
      </c>
      <c r="B737">
        <v>1894</v>
      </c>
      <c r="C737" t="s">
        <v>314</v>
      </c>
      <c r="D737" t="s">
        <v>1221</v>
      </c>
      <c r="E737" t="s">
        <v>3167</v>
      </c>
      <c r="F737" t="s">
        <v>315</v>
      </c>
      <c r="I737" t="s">
        <v>316</v>
      </c>
    </row>
    <row r="738" spans="1:9" x14ac:dyDescent="0.2">
      <c r="A738">
        <v>1417</v>
      </c>
      <c r="B738">
        <v>1894</v>
      </c>
      <c r="C738" t="s">
        <v>317</v>
      </c>
      <c r="D738" t="s">
        <v>4428</v>
      </c>
      <c r="E738" t="s">
        <v>3875</v>
      </c>
      <c r="F738" t="s">
        <v>318</v>
      </c>
      <c r="H738">
        <v>32</v>
      </c>
      <c r="I738" t="s">
        <v>319</v>
      </c>
    </row>
    <row r="739" spans="1:9" x14ac:dyDescent="0.2">
      <c r="A739">
        <v>1426</v>
      </c>
      <c r="B739">
        <v>1894</v>
      </c>
      <c r="C739" t="s">
        <v>320</v>
      </c>
      <c r="D739" t="s">
        <v>1221</v>
      </c>
      <c r="E739" t="s">
        <v>2711</v>
      </c>
      <c r="F739" t="s">
        <v>321</v>
      </c>
      <c r="I739" t="s">
        <v>3329</v>
      </c>
    </row>
    <row r="740" spans="1:9" x14ac:dyDescent="0.2">
      <c r="A740">
        <v>1427</v>
      </c>
      <c r="B740">
        <v>1894</v>
      </c>
      <c r="C740" t="s">
        <v>322</v>
      </c>
      <c r="D740" t="s">
        <v>1421</v>
      </c>
      <c r="E740" t="s">
        <v>3324</v>
      </c>
      <c r="F740" t="s">
        <v>323</v>
      </c>
      <c r="I740" t="s">
        <v>324</v>
      </c>
    </row>
    <row r="741" spans="1:9" x14ac:dyDescent="0.2">
      <c r="A741">
        <v>1423</v>
      </c>
      <c r="B741">
        <v>1894</v>
      </c>
      <c r="C741" t="s">
        <v>325</v>
      </c>
      <c r="D741" t="s">
        <v>1221</v>
      </c>
      <c r="E741" t="s">
        <v>3315</v>
      </c>
      <c r="F741" t="s">
        <v>326</v>
      </c>
      <c r="H741">
        <v>42</v>
      </c>
      <c r="I741" t="s">
        <v>327</v>
      </c>
    </row>
    <row r="742" spans="1:9" x14ac:dyDescent="0.2">
      <c r="A742">
        <v>1438</v>
      </c>
      <c r="B742">
        <v>1895</v>
      </c>
      <c r="C742" t="s">
        <v>328</v>
      </c>
      <c r="D742" t="s">
        <v>1459</v>
      </c>
      <c r="E742" t="s">
        <v>3090</v>
      </c>
      <c r="F742" t="s">
        <v>329</v>
      </c>
      <c r="H742">
        <v>42</v>
      </c>
      <c r="I742" t="s">
        <v>3329</v>
      </c>
    </row>
    <row r="743" spans="1:9" x14ac:dyDescent="0.2">
      <c r="A743">
        <v>1442</v>
      </c>
      <c r="B743">
        <v>1895</v>
      </c>
      <c r="C743" t="s">
        <v>330</v>
      </c>
      <c r="D743" t="s">
        <v>1357</v>
      </c>
      <c r="E743" t="s">
        <v>4147</v>
      </c>
      <c r="F743" t="s">
        <v>331</v>
      </c>
      <c r="H743">
        <v>27</v>
      </c>
      <c r="I743" t="s">
        <v>332</v>
      </c>
    </row>
    <row r="744" spans="1:9" x14ac:dyDescent="0.2">
      <c r="A744">
        <v>1436</v>
      </c>
      <c r="B744">
        <v>1895</v>
      </c>
      <c r="C744" t="s">
        <v>333</v>
      </c>
      <c r="D744" t="s">
        <v>1221</v>
      </c>
      <c r="E744" t="s">
        <v>3167</v>
      </c>
      <c r="F744" t="s">
        <v>334</v>
      </c>
      <c r="I744" t="s">
        <v>335</v>
      </c>
    </row>
    <row r="745" spans="1:9" x14ac:dyDescent="0.2">
      <c r="A745">
        <v>1439</v>
      </c>
      <c r="B745">
        <v>1895</v>
      </c>
      <c r="C745" t="s">
        <v>336</v>
      </c>
      <c r="D745" t="s">
        <v>1186</v>
      </c>
      <c r="E745" t="s">
        <v>3881</v>
      </c>
      <c r="F745" t="s">
        <v>337</v>
      </c>
      <c r="I745" t="s">
        <v>3329</v>
      </c>
    </row>
    <row r="746" spans="1:9" x14ac:dyDescent="0.2">
      <c r="A746">
        <v>1441</v>
      </c>
      <c r="B746">
        <v>1895</v>
      </c>
      <c r="C746" t="s">
        <v>338</v>
      </c>
      <c r="D746" t="s">
        <v>1179</v>
      </c>
      <c r="E746" t="s">
        <v>3886</v>
      </c>
      <c r="F746" t="s">
        <v>339</v>
      </c>
      <c r="H746">
        <v>37</v>
      </c>
      <c r="I746" t="s">
        <v>340</v>
      </c>
    </row>
    <row r="747" spans="1:9" x14ac:dyDescent="0.2">
      <c r="A747">
        <v>1443</v>
      </c>
      <c r="B747">
        <v>1895</v>
      </c>
      <c r="C747" t="s">
        <v>341</v>
      </c>
      <c r="D747" t="s">
        <v>1221</v>
      </c>
      <c r="E747" t="s">
        <v>3167</v>
      </c>
      <c r="F747" t="s">
        <v>342</v>
      </c>
      <c r="H747">
        <v>28</v>
      </c>
      <c r="I747" t="s">
        <v>343</v>
      </c>
    </row>
    <row r="748" spans="1:9" x14ac:dyDescent="0.2">
      <c r="A748">
        <v>1437</v>
      </c>
      <c r="B748">
        <v>1895</v>
      </c>
      <c r="C748" t="s">
        <v>344</v>
      </c>
      <c r="D748" t="s">
        <v>1459</v>
      </c>
      <c r="E748" t="s">
        <v>3090</v>
      </c>
      <c r="F748" t="s">
        <v>345</v>
      </c>
      <c r="H748">
        <v>32</v>
      </c>
      <c r="I748" t="s">
        <v>346</v>
      </c>
    </row>
    <row r="749" spans="1:9" x14ac:dyDescent="0.2">
      <c r="A749">
        <v>1440</v>
      </c>
      <c r="B749">
        <v>1895</v>
      </c>
      <c r="C749" t="s">
        <v>347</v>
      </c>
      <c r="D749" t="s">
        <v>1210</v>
      </c>
      <c r="E749" t="s">
        <v>791</v>
      </c>
      <c r="F749" t="s">
        <v>348</v>
      </c>
      <c r="H749">
        <v>29</v>
      </c>
      <c r="I749" t="s">
        <v>349</v>
      </c>
    </row>
    <row r="750" spans="1:9" x14ac:dyDescent="0.2">
      <c r="A750">
        <v>1444</v>
      </c>
      <c r="B750">
        <v>1895</v>
      </c>
      <c r="C750" t="s">
        <v>350</v>
      </c>
      <c r="D750" t="s">
        <v>4428</v>
      </c>
      <c r="E750" t="s">
        <v>3875</v>
      </c>
      <c r="F750" t="s">
        <v>351</v>
      </c>
      <c r="H750">
        <v>35</v>
      </c>
      <c r="I750" t="s">
        <v>352</v>
      </c>
    </row>
    <row r="751" spans="1:9" x14ac:dyDescent="0.2">
      <c r="A751">
        <v>1435</v>
      </c>
      <c r="B751">
        <v>1895</v>
      </c>
      <c r="C751" t="s">
        <v>353</v>
      </c>
      <c r="D751" t="s">
        <v>4428</v>
      </c>
      <c r="E751" t="s">
        <v>3875</v>
      </c>
      <c r="F751" t="s">
        <v>354</v>
      </c>
      <c r="I751" t="s">
        <v>3329</v>
      </c>
    </row>
    <row r="752" spans="1:9" x14ac:dyDescent="0.2">
      <c r="A752">
        <v>1445</v>
      </c>
      <c r="B752">
        <v>1895</v>
      </c>
      <c r="C752" t="s">
        <v>355</v>
      </c>
      <c r="D752" t="s">
        <v>1186</v>
      </c>
      <c r="E752" t="s">
        <v>111</v>
      </c>
      <c r="F752" t="s">
        <v>356</v>
      </c>
      <c r="H752">
        <v>38</v>
      </c>
      <c r="I752" t="s">
        <v>357</v>
      </c>
    </row>
    <row r="753" spans="1:9" x14ac:dyDescent="0.2">
      <c r="A753">
        <v>1448</v>
      </c>
      <c r="B753">
        <v>1896</v>
      </c>
      <c r="C753" t="s">
        <v>358</v>
      </c>
      <c r="D753" t="s">
        <v>359</v>
      </c>
      <c r="E753" t="s">
        <v>3090</v>
      </c>
      <c r="F753" t="s">
        <v>360</v>
      </c>
      <c r="H753">
        <v>56</v>
      </c>
      <c r="I753" t="s">
        <v>3329</v>
      </c>
    </row>
    <row r="754" spans="1:9" x14ac:dyDescent="0.2">
      <c r="A754">
        <v>1458</v>
      </c>
      <c r="B754">
        <v>1896</v>
      </c>
      <c r="C754" t="s">
        <v>361</v>
      </c>
      <c r="D754" t="s">
        <v>1221</v>
      </c>
      <c r="E754" t="s">
        <v>2711</v>
      </c>
      <c r="F754" t="s">
        <v>362</v>
      </c>
      <c r="H754">
        <v>26</v>
      </c>
      <c r="I754" t="s">
        <v>1070</v>
      </c>
    </row>
    <row r="755" spans="1:9" x14ac:dyDescent="0.2">
      <c r="A755">
        <v>1459</v>
      </c>
      <c r="B755">
        <v>1896</v>
      </c>
      <c r="C755" t="s">
        <v>363</v>
      </c>
      <c r="D755" t="s">
        <v>1374</v>
      </c>
      <c r="E755" t="s">
        <v>809</v>
      </c>
      <c r="F755" t="s">
        <v>364</v>
      </c>
      <c r="H755">
        <v>21</v>
      </c>
      <c r="I755" t="s">
        <v>365</v>
      </c>
    </row>
    <row r="756" spans="1:9" x14ac:dyDescent="0.2">
      <c r="A756">
        <v>1464</v>
      </c>
      <c r="B756">
        <v>1896</v>
      </c>
      <c r="C756" t="s">
        <v>366</v>
      </c>
      <c r="D756" t="s">
        <v>359</v>
      </c>
      <c r="E756" t="s">
        <v>3886</v>
      </c>
      <c r="F756" t="s">
        <v>1354</v>
      </c>
      <c r="H756">
        <v>26</v>
      </c>
      <c r="I756" t="s">
        <v>367</v>
      </c>
    </row>
    <row r="757" spans="1:9" x14ac:dyDescent="0.2">
      <c r="A757">
        <v>1454</v>
      </c>
      <c r="B757">
        <v>1896</v>
      </c>
      <c r="C757" t="s">
        <v>368</v>
      </c>
      <c r="D757" t="s">
        <v>1435</v>
      </c>
      <c r="E757" t="s">
        <v>1436</v>
      </c>
      <c r="F757" t="s">
        <v>369</v>
      </c>
      <c r="H757">
        <v>30</v>
      </c>
      <c r="I757" t="s">
        <v>3329</v>
      </c>
    </row>
    <row r="758" spans="1:9" x14ac:dyDescent="0.2">
      <c r="A758">
        <v>1450</v>
      </c>
      <c r="B758">
        <v>1896</v>
      </c>
      <c r="C758" t="s">
        <v>370</v>
      </c>
      <c r="D758" t="s">
        <v>359</v>
      </c>
      <c r="E758" t="s">
        <v>3886</v>
      </c>
      <c r="F758" t="s">
        <v>371</v>
      </c>
      <c r="H758">
        <v>31</v>
      </c>
      <c r="I758" t="s">
        <v>372</v>
      </c>
    </row>
    <row r="759" spans="1:9" x14ac:dyDescent="0.2">
      <c r="A759">
        <v>1451</v>
      </c>
      <c r="B759">
        <v>1896</v>
      </c>
      <c r="C759" t="s">
        <v>370</v>
      </c>
      <c r="D759" t="s">
        <v>359</v>
      </c>
      <c r="E759" t="s">
        <v>3886</v>
      </c>
      <c r="F759" t="s">
        <v>373</v>
      </c>
      <c r="H759">
        <v>33</v>
      </c>
      <c r="I759" t="s">
        <v>372</v>
      </c>
    </row>
    <row r="760" spans="1:9" x14ac:dyDescent="0.2">
      <c r="A760">
        <v>1452</v>
      </c>
      <c r="B760">
        <v>1896</v>
      </c>
      <c r="C760" t="s">
        <v>370</v>
      </c>
      <c r="D760" t="s">
        <v>359</v>
      </c>
      <c r="E760" t="s">
        <v>3886</v>
      </c>
      <c r="F760" t="s">
        <v>374</v>
      </c>
      <c r="H760">
        <v>46</v>
      </c>
      <c r="I760" t="s">
        <v>375</v>
      </c>
    </row>
    <row r="761" spans="1:9" x14ac:dyDescent="0.2">
      <c r="A761">
        <v>1453</v>
      </c>
      <c r="B761">
        <v>1896</v>
      </c>
      <c r="C761" t="s">
        <v>376</v>
      </c>
      <c r="D761" t="s">
        <v>359</v>
      </c>
      <c r="E761" t="s">
        <v>3886</v>
      </c>
      <c r="F761" t="s">
        <v>1078</v>
      </c>
      <c r="G761" t="s">
        <v>1124</v>
      </c>
      <c r="H761">
        <v>57</v>
      </c>
      <c r="I761" t="s">
        <v>377</v>
      </c>
    </row>
    <row r="762" spans="1:9" x14ac:dyDescent="0.2">
      <c r="A762">
        <v>1461</v>
      </c>
      <c r="B762">
        <v>1896</v>
      </c>
      <c r="C762" t="s">
        <v>378</v>
      </c>
      <c r="D762" t="s">
        <v>4428</v>
      </c>
      <c r="E762" t="s">
        <v>3875</v>
      </c>
      <c r="F762" t="s">
        <v>379</v>
      </c>
      <c r="I762" t="s">
        <v>380</v>
      </c>
    </row>
    <row r="763" spans="1:9" x14ac:dyDescent="0.2">
      <c r="A763">
        <v>1460</v>
      </c>
      <c r="B763">
        <v>1896</v>
      </c>
      <c r="C763" t="s">
        <v>378</v>
      </c>
      <c r="D763" t="s">
        <v>4428</v>
      </c>
      <c r="E763" t="s">
        <v>3875</v>
      </c>
      <c r="F763" t="s">
        <v>381</v>
      </c>
      <c r="I763" t="s">
        <v>382</v>
      </c>
    </row>
    <row r="764" spans="1:9" x14ac:dyDescent="0.2">
      <c r="A764">
        <v>1462</v>
      </c>
      <c r="B764">
        <v>1896</v>
      </c>
      <c r="C764" t="s">
        <v>383</v>
      </c>
      <c r="D764" t="s">
        <v>1226</v>
      </c>
      <c r="E764" t="s">
        <v>3357</v>
      </c>
      <c r="F764" t="s">
        <v>384</v>
      </c>
      <c r="H764">
        <v>23</v>
      </c>
      <c r="I764" t="s">
        <v>385</v>
      </c>
    </row>
    <row r="765" spans="1:9" x14ac:dyDescent="0.2">
      <c r="A765">
        <v>1456</v>
      </c>
      <c r="B765">
        <v>1896</v>
      </c>
      <c r="C765" t="s">
        <v>386</v>
      </c>
      <c r="D765" t="s">
        <v>1498</v>
      </c>
      <c r="E765" t="s">
        <v>3925</v>
      </c>
      <c r="F765" t="s">
        <v>387</v>
      </c>
      <c r="H765">
        <v>32</v>
      </c>
      <c r="I765" t="s">
        <v>1070</v>
      </c>
    </row>
    <row r="766" spans="1:9" x14ac:dyDescent="0.2">
      <c r="A766">
        <v>1455</v>
      </c>
      <c r="B766">
        <v>1896</v>
      </c>
      <c r="C766" t="s">
        <v>386</v>
      </c>
      <c r="D766" t="s">
        <v>1498</v>
      </c>
      <c r="E766" t="s">
        <v>3925</v>
      </c>
      <c r="F766" t="s">
        <v>388</v>
      </c>
      <c r="H766">
        <v>24</v>
      </c>
      <c r="I766" t="s">
        <v>389</v>
      </c>
    </row>
    <row r="767" spans="1:9" x14ac:dyDescent="0.2">
      <c r="A767">
        <v>1457</v>
      </c>
      <c r="B767">
        <v>1896</v>
      </c>
      <c r="C767" t="s">
        <v>386</v>
      </c>
      <c r="D767" t="s">
        <v>1498</v>
      </c>
      <c r="E767" t="s">
        <v>3925</v>
      </c>
      <c r="F767" t="s">
        <v>390</v>
      </c>
      <c r="H767">
        <v>18</v>
      </c>
      <c r="I767" t="s">
        <v>391</v>
      </c>
    </row>
    <row r="768" spans="1:9" x14ac:dyDescent="0.2">
      <c r="A768">
        <v>1465</v>
      </c>
      <c r="B768">
        <v>1896</v>
      </c>
      <c r="C768" t="s">
        <v>392</v>
      </c>
      <c r="D768" t="s">
        <v>1186</v>
      </c>
      <c r="E768" t="s">
        <v>393</v>
      </c>
      <c r="F768" t="s">
        <v>394</v>
      </c>
      <c r="H768">
        <v>43</v>
      </c>
      <c r="I768" t="s">
        <v>395</v>
      </c>
    </row>
    <row r="769" spans="1:9" x14ac:dyDescent="0.2">
      <c r="A769">
        <v>1466</v>
      </c>
      <c r="B769">
        <v>1896</v>
      </c>
      <c r="C769" t="s">
        <v>396</v>
      </c>
      <c r="D769" t="s">
        <v>4428</v>
      </c>
      <c r="E769" t="s">
        <v>3875</v>
      </c>
      <c r="F769" t="s">
        <v>397</v>
      </c>
      <c r="H769">
        <v>26</v>
      </c>
      <c r="I769" t="s">
        <v>2955</v>
      </c>
    </row>
    <row r="770" spans="1:9" x14ac:dyDescent="0.2">
      <c r="A770">
        <v>1449</v>
      </c>
      <c r="B770">
        <v>1896</v>
      </c>
      <c r="C770" t="s">
        <v>398</v>
      </c>
      <c r="D770" t="s">
        <v>359</v>
      </c>
      <c r="E770" t="s">
        <v>3886</v>
      </c>
      <c r="F770" t="s">
        <v>399</v>
      </c>
      <c r="H770">
        <v>20</v>
      </c>
      <c r="I770" t="s">
        <v>3329</v>
      </c>
    </row>
    <row r="771" spans="1:9" x14ac:dyDescent="0.2">
      <c r="A771">
        <v>1463</v>
      </c>
      <c r="B771">
        <v>1896</v>
      </c>
      <c r="C771" t="s">
        <v>400</v>
      </c>
      <c r="D771" t="s">
        <v>1186</v>
      </c>
      <c r="E771" t="s">
        <v>111</v>
      </c>
      <c r="F771" t="s">
        <v>401</v>
      </c>
      <c r="H771">
        <v>22</v>
      </c>
      <c r="I771" t="s">
        <v>3329</v>
      </c>
    </row>
    <row r="772" spans="1:9" x14ac:dyDescent="0.2">
      <c r="A772">
        <v>1469</v>
      </c>
      <c r="B772">
        <v>1897</v>
      </c>
      <c r="C772" t="s">
        <v>402</v>
      </c>
      <c r="D772" t="s">
        <v>359</v>
      </c>
      <c r="E772" t="s">
        <v>3090</v>
      </c>
      <c r="F772" t="s">
        <v>2562</v>
      </c>
      <c r="H772">
        <v>32</v>
      </c>
      <c r="I772" t="s">
        <v>2955</v>
      </c>
    </row>
    <row r="773" spans="1:9" x14ac:dyDescent="0.2">
      <c r="A773">
        <v>1470</v>
      </c>
      <c r="B773">
        <v>1897</v>
      </c>
      <c r="C773" t="s">
        <v>403</v>
      </c>
      <c r="D773" t="s">
        <v>1230</v>
      </c>
      <c r="E773" t="s">
        <v>1034</v>
      </c>
      <c r="F773" t="s">
        <v>404</v>
      </c>
      <c r="I773" t="s">
        <v>2955</v>
      </c>
    </row>
    <row r="774" spans="1:9" x14ac:dyDescent="0.2">
      <c r="A774">
        <v>1475</v>
      </c>
      <c r="B774">
        <v>1897</v>
      </c>
      <c r="C774" t="s">
        <v>405</v>
      </c>
      <c r="D774" t="s">
        <v>1230</v>
      </c>
      <c r="E774" t="s">
        <v>1034</v>
      </c>
      <c r="F774" t="s">
        <v>406</v>
      </c>
      <c r="H774">
        <v>47</v>
      </c>
      <c r="I774" t="s">
        <v>4439</v>
      </c>
    </row>
    <row r="775" spans="1:9" x14ac:dyDescent="0.2">
      <c r="A775">
        <v>1472</v>
      </c>
      <c r="B775">
        <v>1897</v>
      </c>
      <c r="C775" t="s">
        <v>407</v>
      </c>
      <c r="D775" t="s">
        <v>1186</v>
      </c>
      <c r="E775" t="s">
        <v>111</v>
      </c>
      <c r="F775" t="s">
        <v>408</v>
      </c>
      <c r="H775">
        <v>33</v>
      </c>
      <c r="I775" t="s">
        <v>3329</v>
      </c>
    </row>
    <row r="776" spans="1:9" x14ac:dyDescent="0.2">
      <c r="A776">
        <v>1473</v>
      </c>
      <c r="B776">
        <v>1897</v>
      </c>
      <c r="C776" t="s">
        <v>407</v>
      </c>
      <c r="D776" t="s">
        <v>1186</v>
      </c>
      <c r="E776" t="s">
        <v>111</v>
      </c>
      <c r="F776" t="s">
        <v>409</v>
      </c>
      <c r="H776">
        <v>33</v>
      </c>
      <c r="I776" t="s">
        <v>410</v>
      </c>
    </row>
    <row r="777" spans="1:9" x14ac:dyDescent="0.2">
      <c r="A777">
        <v>1474</v>
      </c>
      <c r="B777">
        <v>1897</v>
      </c>
      <c r="C777" t="s">
        <v>411</v>
      </c>
      <c r="D777" t="s">
        <v>1221</v>
      </c>
      <c r="E777" t="s">
        <v>3167</v>
      </c>
      <c r="F777" t="s">
        <v>412</v>
      </c>
      <c r="I777" t="s">
        <v>2955</v>
      </c>
    </row>
    <row r="778" spans="1:9" x14ac:dyDescent="0.2">
      <c r="A778">
        <v>1471</v>
      </c>
      <c r="B778">
        <v>1897</v>
      </c>
      <c r="C778" t="s">
        <v>413</v>
      </c>
      <c r="D778" t="s">
        <v>1363</v>
      </c>
      <c r="E778" t="s">
        <v>1481</v>
      </c>
      <c r="F778" t="s">
        <v>414</v>
      </c>
      <c r="I778" t="s">
        <v>415</v>
      </c>
    </row>
    <row r="779" spans="1:9" x14ac:dyDescent="0.2">
      <c r="A779">
        <v>1483</v>
      </c>
      <c r="B779">
        <v>1898</v>
      </c>
      <c r="C779" t="s">
        <v>416</v>
      </c>
      <c r="D779" t="s">
        <v>1421</v>
      </c>
      <c r="E779" t="s">
        <v>417</v>
      </c>
      <c r="F779" t="s">
        <v>1967</v>
      </c>
      <c r="H779">
        <v>35</v>
      </c>
      <c r="I779" t="s">
        <v>3329</v>
      </c>
    </row>
    <row r="780" spans="1:9" x14ac:dyDescent="0.2">
      <c r="A780">
        <v>1481</v>
      </c>
      <c r="B780">
        <v>1898</v>
      </c>
      <c r="C780" t="s">
        <v>418</v>
      </c>
      <c r="D780" t="s">
        <v>1199</v>
      </c>
      <c r="E780" t="s">
        <v>3914</v>
      </c>
      <c r="F780" t="s">
        <v>419</v>
      </c>
      <c r="I780" t="s">
        <v>3329</v>
      </c>
    </row>
    <row r="781" spans="1:9" x14ac:dyDescent="0.2">
      <c r="A781">
        <v>1486</v>
      </c>
      <c r="B781">
        <v>1898</v>
      </c>
      <c r="C781" t="s">
        <v>420</v>
      </c>
      <c r="D781" t="s">
        <v>1230</v>
      </c>
      <c r="E781" t="s">
        <v>1034</v>
      </c>
      <c r="F781" t="s">
        <v>421</v>
      </c>
      <c r="H781">
        <v>40</v>
      </c>
      <c r="I781" t="s">
        <v>422</v>
      </c>
    </row>
    <row r="782" spans="1:9" x14ac:dyDescent="0.2">
      <c r="A782">
        <v>1485</v>
      </c>
      <c r="B782">
        <v>1898</v>
      </c>
      <c r="C782" t="s">
        <v>423</v>
      </c>
      <c r="D782" t="s">
        <v>359</v>
      </c>
      <c r="E782" t="s">
        <v>3886</v>
      </c>
      <c r="F782" t="s">
        <v>424</v>
      </c>
      <c r="H782">
        <v>30</v>
      </c>
      <c r="I782" t="s">
        <v>425</v>
      </c>
    </row>
    <row r="783" spans="1:9" x14ac:dyDescent="0.2">
      <c r="A783">
        <v>1482</v>
      </c>
      <c r="B783">
        <v>1898</v>
      </c>
      <c r="C783" t="s">
        <v>426</v>
      </c>
      <c r="D783" t="s">
        <v>4418</v>
      </c>
      <c r="E783" t="s">
        <v>3890</v>
      </c>
      <c r="F783" t="s">
        <v>427</v>
      </c>
      <c r="I783" t="s">
        <v>3329</v>
      </c>
    </row>
    <row r="784" spans="1:9" x14ac:dyDescent="0.2">
      <c r="A784">
        <v>1487</v>
      </c>
      <c r="B784">
        <v>1898</v>
      </c>
      <c r="C784" t="s">
        <v>428</v>
      </c>
      <c r="D784" t="s">
        <v>1374</v>
      </c>
      <c r="E784" t="s">
        <v>809</v>
      </c>
      <c r="F784" t="s">
        <v>429</v>
      </c>
      <c r="H784">
        <v>66</v>
      </c>
      <c r="I784" t="s">
        <v>3329</v>
      </c>
    </row>
    <row r="785" spans="1:9" x14ac:dyDescent="0.2">
      <c r="A785">
        <v>1478</v>
      </c>
      <c r="B785">
        <v>1898</v>
      </c>
      <c r="C785" t="s">
        <v>430</v>
      </c>
      <c r="D785" t="s">
        <v>1221</v>
      </c>
      <c r="E785" t="s">
        <v>2711</v>
      </c>
      <c r="F785" t="s">
        <v>1570</v>
      </c>
      <c r="H785">
        <v>34</v>
      </c>
      <c r="I785" t="s">
        <v>431</v>
      </c>
    </row>
    <row r="786" spans="1:9" x14ac:dyDescent="0.2">
      <c r="A786">
        <v>1479</v>
      </c>
      <c r="B786">
        <v>1898</v>
      </c>
      <c r="C786" t="s">
        <v>432</v>
      </c>
      <c r="D786" t="s">
        <v>773</v>
      </c>
      <c r="E786" t="s">
        <v>773</v>
      </c>
      <c r="F786" t="s">
        <v>3271</v>
      </c>
      <c r="H786">
        <v>33</v>
      </c>
      <c r="I786" t="s">
        <v>433</v>
      </c>
    </row>
    <row r="787" spans="1:9" x14ac:dyDescent="0.2">
      <c r="A787">
        <v>1480</v>
      </c>
      <c r="B787">
        <v>1898</v>
      </c>
      <c r="C787" t="s">
        <v>434</v>
      </c>
      <c r="D787" t="s">
        <v>435</v>
      </c>
      <c r="E787" t="s">
        <v>4180</v>
      </c>
      <c r="F787" t="s">
        <v>436</v>
      </c>
      <c r="H787">
        <v>26</v>
      </c>
      <c r="I787" t="s">
        <v>437</v>
      </c>
    </row>
    <row r="788" spans="1:9" x14ac:dyDescent="0.2">
      <c r="A788">
        <v>1484</v>
      </c>
      <c r="B788">
        <v>1898</v>
      </c>
      <c r="C788" t="s">
        <v>438</v>
      </c>
      <c r="D788" t="s">
        <v>1421</v>
      </c>
      <c r="E788" t="s">
        <v>2039</v>
      </c>
      <c r="F788" t="s">
        <v>439</v>
      </c>
      <c r="I788" t="s">
        <v>440</v>
      </c>
    </row>
    <row r="789" spans="1:9" x14ac:dyDescent="0.2">
      <c r="A789">
        <v>1490</v>
      </c>
      <c r="B789">
        <v>1899</v>
      </c>
      <c r="C789" t="s">
        <v>441</v>
      </c>
      <c r="D789" t="s">
        <v>359</v>
      </c>
      <c r="E789" t="s">
        <v>3886</v>
      </c>
      <c r="F789" t="s">
        <v>442</v>
      </c>
      <c r="H789">
        <v>36</v>
      </c>
      <c r="I789" t="s">
        <v>443</v>
      </c>
    </row>
    <row r="790" spans="1:9" x14ac:dyDescent="0.2">
      <c r="A790">
        <v>1492</v>
      </c>
      <c r="B790">
        <v>1899</v>
      </c>
      <c r="C790" t="s">
        <v>444</v>
      </c>
      <c r="D790" t="s">
        <v>1459</v>
      </c>
      <c r="E790" t="s">
        <v>3090</v>
      </c>
      <c r="F790" t="s">
        <v>445</v>
      </c>
      <c r="H790">
        <v>45</v>
      </c>
      <c r="I790" t="s">
        <v>3329</v>
      </c>
    </row>
    <row r="791" spans="1:9" x14ac:dyDescent="0.2">
      <c r="A791">
        <v>1498</v>
      </c>
      <c r="B791">
        <v>1899</v>
      </c>
      <c r="C791" t="s">
        <v>446</v>
      </c>
      <c r="D791" t="s">
        <v>1179</v>
      </c>
      <c r="E791" t="s">
        <v>3886</v>
      </c>
      <c r="F791" t="s">
        <v>447</v>
      </c>
      <c r="H791">
        <v>22</v>
      </c>
      <c r="I791" t="s">
        <v>448</v>
      </c>
    </row>
    <row r="792" spans="1:9" x14ac:dyDescent="0.2">
      <c r="A792">
        <v>1499</v>
      </c>
      <c r="B792">
        <v>1899</v>
      </c>
      <c r="C792" t="s">
        <v>449</v>
      </c>
      <c r="D792" t="s">
        <v>1459</v>
      </c>
      <c r="E792" t="s">
        <v>3090</v>
      </c>
      <c r="F792" t="s">
        <v>450</v>
      </c>
      <c r="H792">
        <v>27</v>
      </c>
      <c r="I792" t="s">
        <v>451</v>
      </c>
    </row>
    <row r="793" spans="1:9" x14ac:dyDescent="0.2">
      <c r="A793">
        <v>1503</v>
      </c>
      <c r="B793">
        <v>1899</v>
      </c>
      <c r="C793" t="s">
        <v>452</v>
      </c>
      <c r="D793" t="s">
        <v>4418</v>
      </c>
      <c r="E793" t="s">
        <v>3890</v>
      </c>
      <c r="F793" t="s">
        <v>453</v>
      </c>
      <c r="H793">
        <v>35</v>
      </c>
      <c r="I793" t="s">
        <v>454</v>
      </c>
    </row>
    <row r="794" spans="1:9" x14ac:dyDescent="0.2">
      <c r="A794">
        <v>1504</v>
      </c>
      <c r="B794">
        <v>1899</v>
      </c>
      <c r="C794" t="s">
        <v>455</v>
      </c>
      <c r="D794" t="s">
        <v>1221</v>
      </c>
      <c r="E794" t="s">
        <v>2711</v>
      </c>
      <c r="F794" t="s">
        <v>456</v>
      </c>
      <c r="H794">
        <v>40</v>
      </c>
      <c r="I794" t="s">
        <v>457</v>
      </c>
    </row>
    <row r="795" spans="1:9" x14ac:dyDescent="0.2">
      <c r="A795">
        <v>1497</v>
      </c>
      <c r="B795">
        <v>1899</v>
      </c>
      <c r="C795" t="s">
        <v>458</v>
      </c>
      <c r="D795" t="s">
        <v>4428</v>
      </c>
      <c r="E795" t="s">
        <v>3875</v>
      </c>
      <c r="F795" t="s">
        <v>459</v>
      </c>
      <c r="H795">
        <v>52</v>
      </c>
      <c r="I795" t="s">
        <v>460</v>
      </c>
    </row>
    <row r="796" spans="1:9" x14ac:dyDescent="0.2">
      <c r="A796">
        <v>1493</v>
      </c>
      <c r="B796">
        <v>1899</v>
      </c>
      <c r="C796" t="s">
        <v>461</v>
      </c>
      <c r="D796" t="s">
        <v>1867</v>
      </c>
      <c r="E796" t="s">
        <v>820</v>
      </c>
      <c r="F796" t="s">
        <v>462</v>
      </c>
      <c r="H796">
        <v>24</v>
      </c>
      <c r="I796" t="s">
        <v>463</v>
      </c>
    </row>
    <row r="797" spans="1:9" x14ac:dyDescent="0.2">
      <c r="A797">
        <v>1494</v>
      </c>
      <c r="B797">
        <v>1899</v>
      </c>
      <c r="C797" t="s">
        <v>464</v>
      </c>
      <c r="D797" t="s">
        <v>1498</v>
      </c>
      <c r="E797" t="s">
        <v>3925</v>
      </c>
      <c r="F797" t="s">
        <v>465</v>
      </c>
      <c r="H797">
        <v>22</v>
      </c>
      <c r="I797" t="s">
        <v>466</v>
      </c>
    </row>
    <row r="798" spans="1:9" x14ac:dyDescent="0.2">
      <c r="A798">
        <v>1500</v>
      </c>
      <c r="B798">
        <v>1899</v>
      </c>
      <c r="C798" t="s">
        <v>467</v>
      </c>
      <c r="D798" t="s">
        <v>1179</v>
      </c>
      <c r="E798" t="s">
        <v>3886</v>
      </c>
      <c r="F798" t="s">
        <v>468</v>
      </c>
      <c r="H798">
        <v>20</v>
      </c>
      <c r="I798" t="s">
        <v>469</v>
      </c>
    </row>
    <row r="799" spans="1:9" x14ac:dyDescent="0.2">
      <c r="A799">
        <v>1495</v>
      </c>
      <c r="B799">
        <v>1899</v>
      </c>
      <c r="C799" t="s">
        <v>470</v>
      </c>
      <c r="D799" t="s">
        <v>1216</v>
      </c>
      <c r="E799" t="s">
        <v>157</v>
      </c>
      <c r="F799" t="s">
        <v>1079</v>
      </c>
      <c r="G799" t="s">
        <v>1124</v>
      </c>
      <c r="H799">
        <v>22</v>
      </c>
      <c r="I799" t="s">
        <v>471</v>
      </c>
    </row>
    <row r="800" spans="1:9" x14ac:dyDescent="0.2">
      <c r="A800">
        <v>1501</v>
      </c>
      <c r="B800">
        <v>1899</v>
      </c>
      <c r="C800" t="s">
        <v>472</v>
      </c>
      <c r="D800" t="s">
        <v>1426</v>
      </c>
      <c r="E800" t="s">
        <v>3940</v>
      </c>
      <c r="F800" t="s">
        <v>473</v>
      </c>
      <c r="H800">
        <v>18</v>
      </c>
      <c r="I800" t="s">
        <v>474</v>
      </c>
    </row>
    <row r="801" spans="1:9" x14ac:dyDescent="0.2">
      <c r="A801">
        <v>1496</v>
      </c>
      <c r="B801">
        <v>1899</v>
      </c>
      <c r="C801" t="s">
        <v>475</v>
      </c>
      <c r="D801" t="s">
        <v>1363</v>
      </c>
      <c r="E801" t="s">
        <v>1481</v>
      </c>
      <c r="F801" t="s">
        <v>476</v>
      </c>
      <c r="I801" t="s">
        <v>3329</v>
      </c>
    </row>
    <row r="802" spans="1:9" x14ac:dyDescent="0.2">
      <c r="A802">
        <v>1491</v>
      </c>
      <c r="B802">
        <v>1899</v>
      </c>
      <c r="C802" t="s">
        <v>477</v>
      </c>
      <c r="D802" t="s">
        <v>1179</v>
      </c>
      <c r="E802" t="s">
        <v>3886</v>
      </c>
      <c r="F802" t="s">
        <v>478</v>
      </c>
      <c r="H802">
        <v>45</v>
      </c>
      <c r="I802" t="s">
        <v>479</v>
      </c>
    </row>
    <row r="803" spans="1:9" x14ac:dyDescent="0.2">
      <c r="A803">
        <v>1502</v>
      </c>
      <c r="B803">
        <v>1899</v>
      </c>
      <c r="C803" t="s">
        <v>480</v>
      </c>
      <c r="D803" t="s">
        <v>1435</v>
      </c>
      <c r="E803" t="s">
        <v>1436</v>
      </c>
      <c r="F803" t="s">
        <v>481</v>
      </c>
      <c r="H803">
        <v>28</v>
      </c>
      <c r="I803" t="s">
        <v>482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8"/>
  <sheetViews>
    <sheetView workbookViewId="0">
      <selection activeCell="L1" sqref="L1:L3"/>
    </sheetView>
  </sheetViews>
  <sheetFormatPr defaultRowHeight="12.75" x14ac:dyDescent="0.2"/>
  <cols>
    <col min="1" max="1" width="4.85546875" customWidth="1"/>
    <col min="2" max="2" width="10.7109375" customWidth="1"/>
    <col min="5" max="5" width="7.7109375" customWidth="1"/>
    <col min="6" max="6" width="6.5703125" customWidth="1"/>
    <col min="7" max="7" width="20" customWidth="1"/>
    <col min="9" max="9" width="7.42578125" customWidth="1"/>
    <col min="10" max="10" width="15.42578125" customWidth="1"/>
    <col min="11" max="11" width="15" customWidth="1"/>
    <col min="12" max="12" width="33.140625" customWidth="1"/>
    <col min="13" max="13" width="2.42578125" customWidth="1"/>
    <col min="14" max="14" width="66.140625" customWidth="1"/>
  </cols>
  <sheetData>
    <row r="1" spans="1:14" x14ac:dyDescent="0.2">
      <c r="A1" s="16" t="s">
        <v>2783</v>
      </c>
      <c r="B1" s="16"/>
      <c r="C1" s="16"/>
      <c r="D1" s="16"/>
      <c r="E1" s="16"/>
      <c r="F1" s="16"/>
      <c r="G1" s="16"/>
      <c r="L1" t="s">
        <v>4473</v>
      </c>
    </row>
    <row r="2" spans="1:14" x14ac:dyDescent="0.2">
      <c r="L2" t="s">
        <v>4474</v>
      </c>
    </row>
    <row r="3" spans="1:14" x14ac:dyDescent="0.2">
      <c r="L3" t="s">
        <v>4475</v>
      </c>
    </row>
    <row r="5" spans="1:14" x14ac:dyDescent="0.2">
      <c r="A5" t="s">
        <v>3838</v>
      </c>
      <c r="B5" t="s">
        <v>486</v>
      </c>
      <c r="C5" t="s">
        <v>2780</v>
      </c>
      <c r="D5" t="s">
        <v>2781</v>
      </c>
      <c r="E5" t="s">
        <v>2782</v>
      </c>
      <c r="F5" t="s">
        <v>1138</v>
      </c>
      <c r="G5" t="s">
        <v>1175</v>
      </c>
      <c r="H5" t="s">
        <v>1176</v>
      </c>
      <c r="I5" t="s">
        <v>1163</v>
      </c>
      <c r="J5" t="s">
        <v>1173</v>
      </c>
      <c r="K5" t="s">
        <v>1161</v>
      </c>
      <c r="L5" t="s">
        <v>487</v>
      </c>
      <c r="N5" t="s">
        <v>1168</v>
      </c>
    </row>
    <row r="6" spans="1:14" x14ac:dyDescent="0.2">
      <c r="A6">
        <v>4</v>
      </c>
      <c r="B6" t="s">
        <v>488</v>
      </c>
      <c r="C6">
        <v>14</v>
      </c>
      <c r="D6">
        <v>12</v>
      </c>
      <c r="E6">
        <v>2</v>
      </c>
      <c r="F6">
        <v>1900</v>
      </c>
      <c r="G6" t="s">
        <v>489</v>
      </c>
      <c r="H6" t="s">
        <v>1124</v>
      </c>
      <c r="I6">
        <v>33</v>
      </c>
      <c r="J6" t="s">
        <v>490</v>
      </c>
      <c r="K6" t="s">
        <v>3886</v>
      </c>
      <c r="L6" t="s">
        <v>491</v>
      </c>
      <c r="N6" t="s">
        <v>1170</v>
      </c>
    </row>
    <row r="7" spans="1:14" x14ac:dyDescent="0.2">
      <c r="A7">
        <v>5</v>
      </c>
      <c r="B7" t="s">
        <v>488</v>
      </c>
      <c r="C7">
        <v>14</v>
      </c>
      <c r="D7">
        <v>12</v>
      </c>
      <c r="E7">
        <v>2</v>
      </c>
      <c r="F7">
        <v>1900</v>
      </c>
      <c r="G7" t="s">
        <v>1083</v>
      </c>
      <c r="H7" t="s">
        <v>1124</v>
      </c>
      <c r="I7">
        <v>24</v>
      </c>
      <c r="J7" t="s">
        <v>492</v>
      </c>
      <c r="K7" t="s">
        <v>3886</v>
      </c>
      <c r="L7" t="s">
        <v>493</v>
      </c>
      <c r="N7" t="s">
        <v>2785</v>
      </c>
    </row>
    <row r="8" spans="1:14" x14ac:dyDescent="0.2">
      <c r="A8">
        <v>6</v>
      </c>
      <c r="B8" t="s">
        <v>488</v>
      </c>
      <c r="C8">
        <v>14</v>
      </c>
      <c r="D8">
        <v>12</v>
      </c>
      <c r="E8">
        <v>2</v>
      </c>
      <c r="F8">
        <v>1900</v>
      </c>
      <c r="G8" t="s">
        <v>494</v>
      </c>
      <c r="H8" t="s">
        <v>1123</v>
      </c>
      <c r="I8">
        <v>26</v>
      </c>
      <c r="J8" t="s">
        <v>495</v>
      </c>
      <c r="K8" t="s">
        <v>3886</v>
      </c>
      <c r="L8" t="s">
        <v>372</v>
      </c>
      <c r="N8" t="s">
        <v>2786</v>
      </c>
    </row>
    <row r="9" spans="1:14" x14ac:dyDescent="0.2">
      <c r="A9">
        <v>7</v>
      </c>
      <c r="B9" t="s">
        <v>488</v>
      </c>
      <c r="C9">
        <v>14</v>
      </c>
      <c r="D9">
        <v>12</v>
      </c>
      <c r="E9">
        <v>2</v>
      </c>
      <c r="F9">
        <v>1900</v>
      </c>
      <c r="G9" t="s">
        <v>496</v>
      </c>
      <c r="H9" t="s">
        <v>1123</v>
      </c>
      <c r="I9">
        <v>22</v>
      </c>
      <c r="J9" t="s">
        <v>497</v>
      </c>
      <c r="K9" t="s">
        <v>3886</v>
      </c>
      <c r="L9" t="s">
        <v>498</v>
      </c>
    </row>
    <row r="10" spans="1:14" x14ac:dyDescent="0.2">
      <c r="A10">
        <v>8</v>
      </c>
      <c r="B10" t="s">
        <v>488</v>
      </c>
      <c r="C10">
        <v>14</v>
      </c>
      <c r="D10">
        <v>12</v>
      </c>
      <c r="E10">
        <v>2</v>
      </c>
      <c r="F10">
        <v>1900</v>
      </c>
      <c r="G10" t="s">
        <v>499</v>
      </c>
      <c r="H10" t="s">
        <v>1123</v>
      </c>
      <c r="I10">
        <v>61</v>
      </c>
      <c r="J10" t="s">
        <v>500</v>
      </c>
      <c r="K10" t="s">
        <v>3886</v>
      </c>
      <c r="L10" t="s">
        <v>501</v>
      </c>
      <c r="N10" t="s">
        <v>2789</v>
      </c>
    </row>
    <row r="11" spans="1:14" x14ac:dyDescent="0.2">
      <c r="A11">
        <v>9</v>
      </c>
      <c r="B11" t="s">
        <v>488</v>
      </c>
      <c r="C11">
        <v>14</v>
      </c>
      <c r="D11">
        <v>12</v>
      </c>
      <c r="E11">
        <v>2</v>
      </c>
      <c r="F11">
        <v>1900</v>
      </c>
      <c r="G11" t="s">
        <v>502</v>
      </c>
      <c r="H11" t="s">
        <v>1123</v>
      </c>
      <c r="I11">
        <v>23</v>
      </c>
      <c r="J11" t="s">
        <v>503</v>
      </c>
      <c r="K11" t="s">
        <v>2527</v>
      </c>
      <c r="L11" t="s">
        <v>504</v>
      </c>
      <c r="N11" t="s">
        <v>2787</v>
      </c>
    </row>
    <row r="12" spans="1:14" x14ac:dyDescent="0.2">
      <c r="A12">
        <v>10</v>
      </c>
      <c r="B12" t="s">
        <v>488</v>
      </c>
      <c r="C12">
        <v>14</v>
      </c>
      <c r="D12">
        <v>12</v>
      </c>
      <c r="E12">
        <v>2</v>
      </c>
      <c r="F12">
        <v>1900</v>
      </c>
      <c r="G12" t="s">
        <v>505</v>
      </c>
      <c r="H12" t="s">
        <v>1123</v>
      </c>
      <c r="I12">
        <v>29</v>
      </c>
      <c r="J12" t="s">
        <v>503</v>
      </c>
      <c r="K12" t="s">
        <v>2527</v>
      </c>
      <c r="L12" t="s">
        <v>506</v>
      </c>
      <c r="N12" t="s">
        <v>2788</v>
      </c>
    </row>
    <row r="13" spans="1:14" x14ac:dyDescent="0.2">
      <c r="A13">
        <v>11</v>
      </c>
      <c r="B13" t="s">
        <v>488</v>
      </c>
      <c r="C13">
        <v>14</v>
      </c>
      <c r="D13">
        <v>12</v>
      </c>
      <c r="E13">
        <v>2</v>
      </c>
      <c r="F13">
        <v>1900</v>
      </c>
      <c r="G13" t="s">
        <v>3434</v>
      </c>
      <c r="H13" t="s">
        <v>1123</v>
      </c>
      <c r="I13">
        <v>29</v>
      </c>
      <c r="J13" t="s">
        <v>3435</v>
      </c>
      <c r="K13" t="s">
        <v>1351</v>
      </c>
      <c r="L13" t="s">
        <v>3436</v>
      </c>
    </row>
    <row r="14" spans="1:14" x14ac:dyDescent="0.2">
      <c r="A14">
        <v>12</v>
      </c>
      <c r="B14" t="s">
        <v>488</v>
      </c>
      <c r="C14">
        <v>14</v>
      </c>
      <c r="D14">
        <v>12</v>
      </c>
      <c r="E14">
        <v>2</v>
      </c>
      <c r="F14">
        <v>1900</v>
      </c>
      <c r="G14" t="s">
        <v>3437</v>
      </c>
      <c r="H14" t="s">
        <v>1123</v>
      </c>
      <c r="I14">
        <v>33</v>
      </c>
      <c r="J14" t="s">
        <v>3438</v>
      </c>
      <c r="K14" t="s">
        <v>2527</v>
      </c>
      <c r="L14" t="s">
        <v>3439</v>
      </c>
      <c r="N14" t="s">
        <v>2792</v>
      </c>
    </row>
    <row r="15" spans="1:14" x14ac:dyDescent="0.2">
      <c r="A15">
        <v>13</v>
      </c>
      <c r="B15" t="s">
        <v>488</v>
      </c>
      <c r="C15">
        <v>14</v>
      </c>
      <c r="D15">
        <v>12</v>
      </c>
      <c r="E15">
        <v>2</v>
      </c>
      <c r="F15">
        <v>1900</v>
      </c>
      <c r="G15" t="s">
        <v>3440</v>
      </c>
      <c r="H15" t="s">
        <v>1123</v>
      </c>
      <c r="I15">
        <v>19</v>
      </c>
      <c r="J15" t="s">
        <v>3441</v>
      </c>
      <c r="K15" t="s">
        <v>3886</v>
      </c>
      <c r="L15" t="s">
        <v>3442</v>
      </c>
      <c r="N15" t="s">
        <v>2784</v>
      </c>
    </row>
    <row r="16" spans="1:14" x14ac:dyDescent="0.2">
      <c r="A16">
        <v>14</v>
      </c>
      <c r="B16" t="s">
        <v>488</v>
      </c>
      <c r="C16">
        <v>14</v>
      </c>
      <c r="D16">
        <v>12</v>
      </c>
      <c r="E16">
        <v>2</v>
      </c>
      <c r="F16">
        <v>1900</v>
      </c>
      <c r="G16" t="s">
        <v>3443</v>
      </c>
      <c r="H16" t="s">
        <v>1123</v>
      </c>
      <c r="I16">
        <v>35</v>
      </c>
      <c r="J16" t="s">
        <v>3444</v>
      </c>
      <c r="K16" t="s">
        <v>3890</v>
      </c>
      <c r="L16" t="s">
        <v>3445</v>
      </c>
    </row>
    <row r="17" spans="1:12" x14ac:dyDescent="0.2">
      <c r="A17">
        <v>15</v>
      </c>
      <c r="B17" t="s">
        <v>488</v>
      </c>
      <c r="C17">
        <v>14</v>
      </c>
      <c r="D17">
        <v>12</v>
      </c>
      <c r="E17">
        <v>2</v>
      </c>
      <c r="F17">
        <v>1900</v>
      </c>
      <c r="G17" t="s">
        <v>3446</v>
      </c>
      <c r="H17" t="s">
        <v>1123</v>
      </c>
      <c r="I17">
        <v>57</v>
      </c>
      <c r="J17" t="s">
        <v>3447</v>
      </c>
      <c r="K17" t="s">
        <v>3448</v>
      </c>
      <c r="L17" t="s">
        <v>3449</v>
      </c>
    </row>
    <row r="18" spans="1:12" x14ac:dyDescent="0.2">
      <c r="A18">
        <v>16</v>
      </c>
      <c r="B18" t="s">
        <v>488</v>
      </c>
      <c r="C18">
        <v>14</v>
      </c>
      <c r="D18">
        <v>12</v>
      </c>
      <c r="E18">
        <v>2</v>
      </c>
      <c r="F18">
        <v>1900</v>
      </c>
      <c r="G18" t="s">
        <v>3450</v>
      </c>
      <c r="H18" t="s">
        <v>1123</v>
      </c>
      <c r="I18">
        <v>50</v>
      </c>
      <c r="J18" t="s">
        <v>3451</v>
      </c>
      <c r="K18" t="s">
        <v>773</v>
      </c>
      <c r="L18" t="s">
        <v>3452</v>
      </c>
    </row>
    <row r="19" spans="1:12" x14ac:dyDescent="0.2">
      <c r="A19">
        <v>17</v>
      </c>
      <c r="B19" t="s">
        <v>488</v>
      </c>
      <c r="C19">
        <v>14</v>
      </c>
      <c r="D19">
        <v>12</v>
      </c>
      <c r="E19">
        <v>2</v>
      </c>
      <c r="F19">
        <v>1900</v>
      </c>
      <c r="G19" t="s">
        <v>3453</v>
      </c>
      <c r="H19" t="s">
        <v>1123</v>
      </c>
      <c r="I19">
        <v>26</v>
      </c>
      <c r="J19" t="s">
        <v>3454</v>
      </c>
      <c r="K19" t="s">
        <v>4137</v>
      </c>
      <c r="L19" t="s">
        <v>3455</v>
      </c>
    </row>
    <row r="20" spans="1:12" x14ac:dyDescent="0.2">
      <c r="A20">
        <v>20</v>
      </c>
      <c r="B20" t="s">
        <v>488</v>
      </c>
      <c r="C20">
        <v>15</v>
      </c>
      <c r="D20">
        <v>15</v>
      </c>
      <c r="E20">
        <v>0</v>
      </c>
      <c r="F20">
        <v>1901</v>
      </c>
      <c r="G20" t="s">
        <v>3456</v>
      </c>
      <c r="H20" t="s">
        <v>1123</v>
      </c>
      <c r="I20">
        <v>32</v>
      </c>
      <c r="J20" t="s">
        <v>3457</v>
      </c>
      <c r="K20" t="s">
        <v>3886</v>
      </c>
      <c r="L20" t="s">
        <v>3458</v>
      </c>
    </row>
    <row r="21" spans="1:12" x14ac:dyDescent="0.2">
      <c r="A21">
        <v>21</v>
      </c>
      <c r="B21" t="s">
        <v>488</v>
      </c>
      <c r="C21">
        <v>15</v>
      </c>
      <c r="D21">
        <v>15</v>
      </c>
      <c r="E21">
        <v>0</v>
      </c>
      <c r="F21">
        <v>1901</v>
      </c>
      <c r="G21" t="s">
        <v>3459</v>
      </c>
      <c r="H21" t="s">
        <v>1123</v>
      </c>
      <c r="I21">
        <v>23</v>
      </c>
      <c r="J21" t="s">
        <v>3460</v>
      </c>
      <c r="K21" t="s">
        <v>3090</v>
      </c>
      <c r="L21" t="s">
        <v>3461</v>
      </c>
    </row>
    <row r="22" spans="1:12" x14ac:dyDescent="0.2">
      <c r="A22">
        <v>22</v>
      </c>
      <c r="B22" t="s">
        <v>488</v>
      </c>
      <c r="C22">
        <v>15</v>
      </c>
      <c r="D22">
        <v>15</v>
      </c>
      <c r="E22">
        <v>0</v>
      </c>
      <c r="F22">
        <v>1901</v>
      </c>
      <c r="G22" t="s">
        <v>3462</v>
      </c>
      <c r="H22" t="s">
        <v>1123</v>
      </c>
      <c r="I22">
        <v>22</v>
      </c>
      <c r="J22" t="s">
        <v>3463</v>
      </c>
      <c r="K22" t="s">
        <v>3914</v>
      </c>
      <c r="L22" t="s">
        <v>3464</v>
      </c>
    </row>
    <row r="23" spans="1:12" x14ac:dyDescent="0.2">
      <c r="A23">
        <v>23</v>
      </c>
      <c r="B23" t="s">
        <v>488</v>
      </c>
      <c r="C23">
        <v>15</v>
      </c>
      <c r="D23">
        <v>15</v>
      </c>
      <c r="E23">
        <v>0</v>
      </c>
      <c r="F23">
        <v>1901</v>
      </c>
      <c r="G23" t="s">
        <v>3465</v>
      </c>
      <c r="H23" t="s">
        <v>1123</v>
      </c>
      <c r="I23">
        <v>38</v>
      </c>
      <c r="J23" t="s">
        <v>3466</v>
      </c>
      <c r="K23" t="s">
        <v>791</v>
      </c>
      <c r="L23" t="s">
        <v>3467</v>
      </c>
    </row>
    <row r="24" spans="1:12" x14ac:dyDescent="0.2">
      <c r="A24">
        <v>24</v>
      </c>
      <c r="B24" t="s">
        <v>488</v>
      </c>
      <c r="C24">
        <v>15</v>
      </c>
      <c r="D24">
        <v>15</v>
      </c>
      <c r="E24">
        <v>0</v>
      </c>
      <c r="F24">
        <v>1901</v>
      </c>
      <c r="G24" t="s">
        <v>3468</v>
      </c>
      <c r="H24" t="s">
        <v>1123</v>
      </c>
      <c r="I24">
        <v>31</v>
      </c>
      <c r="J24" t="s">
        <v>3469</v>
      </c>
      <c r="K24" t="s">
        <v>3957</v>
      </c>
      <c r="L24" t="s">
        <v>3470</v>
      </c>
    </row>
    <row r="25" spans="1:12" x14ac:dyDescent="0.2">
      <c r="A25">
        <v>25</v>
      </c>
      <c r="B25" t="s">
        <v>488</v>
      </c>
      <c r="C25">
        <v>15</v>
      </c>
      <c r="D25">
        <v>15</v>
      </c>
      <c r="E25">
        <v>0</v>
      </c>
      <c r="F25">
        <v>1901</v>
      </c>
      <c r="G25" t="s">
        <v>3471</v>
      </c>
      <c r="H25" t="s">
        <v>1123</v>
      </c>
      <c r="I25">
        <v>54</v>
      </c>
      <c r="J25" t="s">
        <v>3472</v>
      </c>
      <c r="K25" t="s">
        <v>1034</v>
      </c>
      <c r="L25" t="s">
        <v>3473</v>
      </c>
    </row>
    <row r="26" spans="1:12" x14ac:dyDescent="0.2">
      <c r="A26">
        <v>26</v>
      </c>
      <c r="B26" t="s">
        <v>488</v>
      </c>
      <c r="C26">
        <v>15</v>
      </c>
      <c r="D26">
        <v>15</v>
      </c>
      <c r="E26">
        <v>0</v>
      </c>
      <c r="F26">
        <v>1901</v>
      </c>
      <c r="G26" t="s">
        <v>3474</v>
      </c>
      <c r="H26" t="s">
        <v>1123</v>
      </c>
      <c r="I26">
        <v>30</v>
      </c>
      <c r="J26" t="s">
        <v>3475</v>
      </c>
      <c r="K26" t="s">
        <v>3090</v>
      </c>
      <c r="L26" t="s">
        <v>3476</v>
      </c>
    </row>
    <row r="27" spans="1:12" x14ac:dyDescent="0.2">
      <c r="A27">
        <v>27</v>
      </c>
      <c r="B27" t="s">
        <v>488</v>
      </c>
      <c r="C27">
        <v>15</v>
      </c>
      <c r="D27">
        <v>15</v>
      </c>
      <c r="E27">
        <v>0</v>
      </c>
      <c r="F27">
        <v>1901</v>
      </c>
      <c r="G27" t="s">
        <v>3477</v>
      </c>
      <c r="H27" t="s">
        <v>1123</v>
      </c>
      <c r="I27">
        <v>36</v>
      </c>
      <c r="J27" t="s">
        <v>3478</v>
      </c>
      <c r="K27" t="s">
        <v>3200</v>
      </c>
      <c r="L27" t="s">
        <v>3479</v>
      </c>
    </row>
    <row r="28" spans="1:12" x14ac:dyDescent="0.2">
      <c r="A28">
        <v>28</v>
      </c>
      <c r="B28" t="s">
        <v>488</v>
      </c>
      <c r="C28">
        <v>15</v>
      </c>
      <c r="D28">
        <v>15</v>
      </c>
      <c r="E28">
        <v>0</v>
      </c>
      <c r="F28">
        <v>1901</v>
      </c>
      <c r="G28" t="s">
        <v>3480</v>
      </c>
      <c r="H28" t="s">
        <v>1123</v>
      </c>
      <c r="I28">
        <v>23</v>
      </c>
      <c r="J28" t="s">
        <v>3481</v>
      </c>
      <c r="K28" t="s">
        <v>3886</v>
      </c>
      <c r="L28" t="s">
        <v>3482</v>
      </c>
    </row>
    <row r="29" spans="1:12" x14ac:dyDescent="0.2">
      <c r="A29">
        <v>29</v>
      </c>
      <c r="B29" t="s">
        <v>488</v>
      </c>
      <c r="C29">
        <v>15</v>
      </c>
      <c r="D29">
        <v>15</v>
      </c>
      <c r="E29">
        <v>0</v>
      </c>
      <c r="F29">
        <v>1901</v>
      </c>
      <c r="G29" t="s">
        <v>3483</v>
      </c>
      <c r="H29" t="s">
        <v>1123</v>
      </c>
      <c r="I29">
        <v>53</v>
      </c>
      <c r="J29" t="s">
        <v>3484</v>
      </c>
      <c r="K29" t="s">
        <v>3448</v>
      </c>
      <c r="L29" t="s">
        <v>3485</v>
      </c>
    </row>
    <row r="30" spans="1:12" x14ac:dyDescent="0.2">
      <c r="A30">
        <v>30</v>
      </c>
      <c r="B30" t="s">
        <v>488</v>
      </c>
      <c r="C30">
        <v>15</v>
      </c>
      <c r="D30">
        <v>15</v>
      </c>
      <c r="E30">
        <v>0</v>
      </c>
      <c r="F30">
        <v>1901</v>
      </c>
      <c r="G30" t="s">
        <v>3486</v>
      </c>
      <c r="H30" t="s">
        <v>1123</v>
      </c>
      <c r="I30">
        <v>67</v>
      </c>
      <c r="J30" t="s">
        <v>3487</v>
      </c>
      <c r="K30" t="s">
        <v>869</v>
      </c>
      <c r="L30" t="s">
        <v>3488</v>
      </c>
    </row>
    <row r="31" spans="1:12" x14ac:dyDescent="0.2">
      <c r="A31">
        <v>31</v>
      </c>
      <c r="B31" t="s">
        <v>488</v>
      </c>
      <c r="C31">
        <v>15</v>
      </c>
      <c r="D31">
        <v>15</v>
      </c>
      <c r="E31">
        <v>0</v>
      </c>
      <c r="F31">
        <v>1901</v>
      </c>
      <c r="G31" t="s">
        <v>3489</v>
      </c>
      <c r="H31" t="s">
        <v>1123</v>
      </c>
      <c r="I31">
        <v>31</v>
      </c>
      <c r="J31" t="s">
        <v>3487</v>
      </c>
      <c r="K31" t="s">
        <v>869</v>
      </c>
      <c r="L31" t="s">
        <v>3488</v>
      </c>
    </row>
    <row r="32" spans="1:12" x14ac:dyDescent="0.2">
      <c r="A32">
        <v>32</v>
      </c>
      <c r="B32" t="s">
        <v>488</v>
      </c>
      <c r="C32">
        <v>15</v>
      </c>
      <c r="D32">
        <v>15</v>
      </c>
      <c r="E32">
        <v>0</v>
      </c>
      <c r="F32">
        <v>1901</v>
      </c>
      <c r="G32" t="s">
        <v>1496</v>
      </c>
      <c r="H32" t="s">
        <v>1123</v>
      </c>
      <c r="I32">
        <v>38</v>
      </c>
      <c r="J32" t="s">
        <v>3490</v>
      </c>
      <c r="K32" t="s">
        <v>773</v>
      </c>
      <c r="L32" t="s">
        <v>3491</v>
      </c>
    </row>
    <row r="33" spans="1:12" x14ac:dyDescent="0.2">
      <c r="A33">
        <v>33</v>
      </c>
      <c r="B33" t="s">
        <v>488</v>
      </c>
      <c r="C33">
        <v>15</v>
      </c>
      <c r="D33">
        <v>15</v>
      </c>
      <c r="E33">
        <v>0</v>
      </c>
      <c r="F33">
        <v>1901</v>
      </c>
      <c r="G33" t="s">
        <v>3492</v>
      </c>
      <c r="H33" t="s">
        <v>1123</v>
      </c>
      <c r="I33">
        <v>43</v>
      </c>
      <c r="J33" t="s">
        <v>3493</v>
      </c>
      <c r="K33" t="s">
        <v>820</v>
      </c>
      <c r="L33" t="s">
        <v>3494</v>
      </c>
    </row>
    <row r="34" spans="1:12" x14ac:dyDescent="0.2">
      <c r="A34">
        <v>34</v>
      </c>
      <c r="B34" t="s">
        <v>488</v>
      </c>
      <c r="C34">
        <v>15</v>
      </c>
      <c r="D34">
        <v>15</v>
      </c>
      <c r="E34">
        <v>0</v>
      </c>
      <c r="F34">
        <v>1901</v>
      </c>
      <c r="G34" t="s">
        <v>3495</v>
      </c>
      <c r="H34" t="s">
        <v>1123</v>
      </c>
      <c r="I34">
        <v>31</v>
      </c>
      <c r="J34" t="s">
        <v>3496</v>
      </c>
      <c r="K34" t="s">
        <v>4137</v>
      </c>
      <c r="L34" t="s">
        <v>3497</v>
      </c>
    </row>
    <row r="35" spans="1:12" x14ac:dyDescent="0.2">
      <c r="A35">
        <v>37</v>
      </c>
      <c r="B35" t="s">
        <v>488</v>
      </c>
      <c r="C35">
        <v>22</v>
      </c>
      <c r="D35">
        <v>22</v>
      </c>
      <c r="E35">
        <v>0</v>
      </c>
      <c r="F35">
        <v>1902</v>
      </c>
      <c r="G35" t="s">
        <v>3498</v>
      </c>
      <c r="H35" t="s">
        <v>1123</v>
      </c>
      <c r="I35">
        <v>20</v>
      </c>
      <c r="J35" t="s">
        <v>3499</v>
      </c>
      <c r="K35" t="s">
        <v>1034</v>
      </c>
      <c r="L35" t="s">
        <v>3500</v>
      </c>
    </row>
    <row r="36" spans="1:12" x14ac:dyDescent="0.2">
      <c r="A36">
        <v>38</v>
      </c>
      <c r="B36" t="s">
        <v>488</v>
      </c>
      <c r="C36">
        <v>22</v>
      </c>
      <c r="D36">
        <v>22</v>
      </c>
      <c r="E36">
        <v>0</v>
      </c>
      <c r="F36">
        <v>1902</v>
      </c>
      <c r="G36" t="s">
        <v>3501</v>
      </c>
      <c r="H36" t="s">
        <v>1123</v>
      </c>
      <c r="I36">
        <v>34</v>
      </c>
      <c r="J36" t="s">
        <v>3499</v>
      </c>
      <c r="K36" t="s">
        <v>3884</v>
      </c>
      <c r="L36" t="s">
        <v>3502</v>
      </c>
    </row>
    <row r="37" spans="1:12" x14ac:dyDescent="0.2">
      <c r="A37">
        <v>39</v>
      </c>
      <c r="B37" t="s">
        <v>488</v>
      </c>
      <c r="C37">
        <v>22</v>
      </c>
      <c r="D37">
        <v>22</v>
      </c>
      <c r="E37">
        <v>0</v>
      </c>
      <c r="F37">
        <v>1902</v>
      </c>
      <c r="G37" t="s">
        <v>3503</v>
      </c>
      <c r="H37" t="s">
        <v>1123</v>
      </c>
      <c r="I37">
        <v>30</v>
      </c>
      <c r="J37" t="s">
        <v>3504</v>
      </c>
      <c r="K37" t="s">
        <v>3505</v>
      </c>
      <c r="L37" t="s">
        <v>3506</v>
      </c>
    </row>
    <row r="38" spans="1:12" x14ac:dyDescent="0.2">
      <c r="A38">
        <v>40</v>
      </c>
      <c r="B38" t="s">
        <v>488</v>
      </c>
      <c r="C38">
        <v>22</v>
      </c>
      <c r="D38">
        <v>22</v>
      </c>
      <c r="E38">
        <v>0</v>
      </c>
      <c r="F38">
        <v>1902</v>
      </c>
      <c r="G38" t="s">
        <v>3507</v>
      </c>
      <c r="H38" t="s">
        <v>1123</v>
      </c>
      <c r="I38">
        <v>56</v>
      </c>
      <c r="J38" t="s">
        <v>3508</v>
      </c>
      <c r="K38" t="s">
        <v>3090</v>
      </c>
      <c r="L38" t="s">
        <v>3509</v>
      </c>
    </row>
    <row r="39" spans="1:12" x14ac:dyDescent="0.2">
      <c r="A39">
        <v>41</v>
      </c>
      <c r="B39" t="s">
        <v>488</v>
      </c>
      <c r="C39">
        <v>22</v>
      </c>
      <c r="D39">
        <v>22</v>
      </c>
      <c r="E39">
        <v>0</v>
      </c>
      <c r="F39">
        <v>1902</v>
      </c>
      <c r="G39" t="s">
        <v>3510</v>
      </c>
      <c r="H39" t="s">
        <v>1123</v>
      </c>
      <c r="I39">
        <v>21</v>
      </c>
      <c r="J39" t="s">
        <v>3511</v>
      </c>
      <c r="K39" t="s">
        <v>2671</v>
      </c>
      <c r="L39" t="s">
        <v>3512</v>
      </c>
    </row>
    <row r="40" spans="1:12" x14ac:dyDescent="0.2">
      <c r="A40">
        <v>42</v>
      </c>
      <c r="B40" t="s">
        <v>488</v>
      </c>
      <c r="C40">
        <v>22</v>
      </c>
      <c r="D40">
        <v>22</v>
      </c>
      <c r="E40">
        <v>0</v>
      </c>
      <c r="F40">
        <v>1902</v>
      </c>
      <c r="G40" t="s">
        <v>3513</v>
      </c>
      <c r="H40" t="s">
        <v>1123</v>
      </c>
      <c r="I40">
        <v>21</v>
      </c>
      <c r="J40" t="s">
        <v>3514</v>
      </c>
      <c r="K40" t="s">
        <v>4137</v>
      </c>
      <c r="L40" t="s">
        <v>3515</v>
      </c>
    </row>
    <row r="41" spans="1:12" x14ac:dyDescent="0.2">
      <c r="A41">
        <v>43</v>
      </c>
      <c r="B41" t="s">
        <v>488</v>
      </c>
      <c r="C41">
        <v>22</v>
      </c>
      <c r="D41">
        <v>22</v>
      </c>
      <c r="E41">
        <v>0</v>
      </c>
      <c r="F41">
        <v>1902</v>
      </c>
      <c r="G41" t="s">
        <v>3516</v>
      </c>
      <c r="H41" t="s">
        <v>1123</v>
      </c>
      <c r="I41">
        <v>46</v>
      </c>
      <c r="J41" t="s">
        <v>3517</v>
      </c>
      <c r="K41" t="s">
        <v>1195</v>
      </c>
      <c r="L41" t="s">
        <v>3518</v>
      </c>
    </row>
    <row r="42" spans="1:12" x14ac:dyDescent="0.2">
      <c r="A42">
        <v>44</v>
      </c>
      <c r="B42" t="s">
        <v>488</v>
      </c>
      <c r="C42">
        <v>22</v>
      </c>
      <c r="D42">
        <v>22</v>
      </c>
      <c r="E42">
        <v>0</v>
      </c>
      <c r="F42">
        <v>1902</v>
      </c>
      <c r="G42" t="s">
        <v>3519</v>
      </c>
      <c r="H42" t="s">
        <v>1123</v>
      </c>
      <c r="I42">
        <v>35</v>
      </c>
      <c r="J42" t="s">
        <v>3520</v>
      </c>
      <c r="K42" t="s">
        <v>3925</v>
      </c>
      <c r="L42" t="s">
        <v>3521</v>
      </c>
    </row>
    <row r="43" spans="1:12" x14ac:dyDescent="0.2">
      <c r="A43">
        <v>45</v>
      </c>
      <c r="B43" t="s">
        <v>488</v>
      </c>
      <c r="C43">
        <v>22</v>
      </c>
      <c r="D43">
        <v>22</v>
      </c>
      <c r="E43">
        <v>0</v>
      </c>
      <c r="F43">
        <v>1902</v>
      </c>
      <c r="G43" t="s">
        <v>3522</v>
      </c>
      <c r="H43" t="s">
        <v>1123</v>
      </c>
      <c r="I43">
        <v>41</v>
      </c>
      <c r="J43" t="s">
        <v>3472</v>
      </c>
      <c r="K43" t="s">
        <v>809</v>
      </c>
      <c r="L43" t="s">
        <v>3523</v>
      </c>
    </row>
    <row r="44" spans="1:12" x14ac:dyDescent="0.2">
      <c r="A44">
        <v>46</v>
      </c>
      <c r="B44" t="s">
        <v>488</v>
      </c>
      <c r="C44">
        <v>22</v>
      </c>
      <c r="D44">
        <v>22</v>
      </c>
      <c r="E44">
        <v>0</v>
      </c>
      <c r="F44">
        <v>1902</v>
      </c>
      <c r="G44" t="s">
        <v>3524</v>
      </c>
      <c r="H44" t="s">
        <v>1123</v>
      </c>
      <c r="I44">
        <v>47</v>
      </c>
      <c r="J44" t="s">
        <v>3525</v>
      </c>
      <c r="K44" t="s">
        <v>791</v>
      </c>
      <c r="L44" t="s">
        <v>3526</v>
      </c>
    </row>
    <row r="45" spans="1:12" x14ac:dyDescent="0.2">
      <c r="A45">
        <v>47</v>
      </c>
      <c r="B45" t="s">
        <v>488</v>
      </c>
      <c r="C45">
        <v>22</v>
      </c>
      <c r="D45">
        <v>22</v>
      </c>
      <c r="E45">
        <v>0</v>
      </c>
      <c r="F45">
        <v>1902</v>
      </c>
      <c r="G45" t="s">
        <v>3527</v>
      </c>
      <c r="H45" t="s">
        <v>1123</v>
      </c>
      <c r="I45">
        <v>40</v>
      </c>
      <c r="J45" t="s">
        <v>3475</v>
      </c>
      <c r="K45" t="s">
        <v>3090</v>
      </c>
      <c r="L45" t="s">
        <v>3528</v>
      </c>
    </row>
    <row r="46" spans="1:12" x14ac:dyDescent="0.2">
      <c r="A46">
        <v>48</v>
      </c>
      <c r="B46" t="s">
        <v>488</v>
      </c>
      <c r="C46">
        <v>22</v>
      </c>
      <c r="D46">
        <v>22</v>
      </c>
      <c r="E46">
        <v>0</v>
      </c>
      <c r="F46">
        <v>1902</v>
      </c>
      <c r="G46" t="s">
        <v>3529</v>
      </c>
      <c r="H46" t="s">
        <v>1123</v>
      </c>
      <c r="I46">
        <v>24</v>
      </c>
      <c r="J46" t="s">
        <v>3530</v>
      </c>
      <c r="K46" t="s">
        <v>3531</v>
      </c>
      <c r="L46" t="s">
        <v>3532</v>
      </c>
    </row>
    <row r="47" spans="1:12" x14ac:dyDescent="0.2">
      <c r="A47">
        <v>49</v>
      </c>
      <c r="B47" t="s">
        <v>488</v>
      </c>
      <c r="C47">
        <v>22</v>
      </c>
      <c r="D47">
        <v>22</v>
      </c>
      <c r="E47">
        <v>0</v>
      </c>
      <c r="F47">
        <v>1902</v>
      </c>
      <c r="G47" t="s">
        <v>3533</v>
      </c>
      <c r="H47" t="s">
        <v>1123</v>
      </c>
      <c r="I47">
        <v>31</v>
      </c>
      <c r="J47" t="s">
        <v>3534</v>
      </c>
      <c r="K47" t="s">
        <v>3531</v>
      </c>
      <c r="L47" t="s">
        <v>3535</v>
      </c>
    </row>
    <row r="48" spans="1:12" x14ac:dyDescent="0.2">
      <c r="A48">
        <v>50</v>
      </c>
      <c r="B48" t="s">
        <v>488</v>
      </c>
      <c r="C48">
        <v>22</v>
      </c>
      <c r="D48">
        <v>22</v>
      </c>
      <c r="E48">
        <v>0</v>
      </c>
      <c r="F48">
        <v>1902</v>
      </c>
      <c r="G48" t="s">
        <v>3536</v>
      </c>
      <c r="H48" t="s">
        <v>1123</v>
      </c>
      <c r="I48">
        <v>30</v>
      </c>
      <c r="J48" t="s">
        <v>3537</v>
      </c>
      <c r="K48" t="s">
        <v>3448</v>
      </c>
      <c r="L48" t="s">
        <v>3538</v>
      </c>
    </row>
    <row r="49" spans="1:12" x14ac:dyDescent="0.2">
      <c r="A49">
        <v>51</v>
      </c>
      <c r="B49" t="s">
        <v>488</v>
      </c>
      <c r="C49">
        <v>22</v>
      </c>
      <c r="D49">
        <v>22</v>
      </c>
      <c r="E49">
        <v>0</v>
      </c>
      <c r="F49">
        <v>1902</v>
      </c>
      <c r="G49" t="s">
        <v>3539</v>
      </c>
      <c r="H49" t="s">
        <v>1123</v>
      </c>
      <c r="I49">
        <v>47</v>
      </c>
      <c r="J49" t="s">
        <v>3447</v>
      </c>
      <c r="K49" t="s">
        <v>4147</v>
      </c>
      <c r="L49" t="s">
        <v>3540</v>
      </c>
    </row>
    <row r="50" spans="1:12" x14ac:dyDescent="0.2">
      <c r="A50">
        <v>53</v>
      </c>
      <c r="B50" t="s">
        <v>488</v>
      </c>
      <c r="C50">
        <v>22</v>
      </c>
      <c r="D50">
        <v>22</v>
      </c>
      <c r="E50">
        <v>0</v>
      </c>
      <c r="F50">
        <v>1902</v>
      </c>
      <c r="G50" t="s">
        <v>3541</v>
      </c>
      <c r="H50" t="s">
        <v>1123</v>
      </c>
      <c r="I50">
        <v>49</v>
      </c>
      <c r="J50" t="s">
        <v>3542</v>
      </c>
      <c r="K50" t="s">
        <v>3531</v>
      </c>
      <c r="L50" t="s">
        <v>3543</v>
      </c>
    </row>
    <row r="51" spans="1:12" x14ac:dyDescent="0.2">
      <c r="A51">
        <v>54</v>
      </c>
      <c r="B51" t="s">
        <v>488</v>
      </c>
      <c r="C51">
        <v>22</v>
      </c>
      <c r="D51">
        <v>22</v>
      </c>
      <c r="E51">
        <v>0</v>
      </c>
      <c r="F51">
        <v>1902</v>
      </c>
      <c r="G51" t="s">
        <v>3544</v>
      </c>
      <c r="H51" t="s">
        <v>1123</v>
      </c>
      <c r="I51">
        <v>42</v>
      </c>
      <c r="J51" t="s">
        <v>3451</v>
      </c>
      <c r="K51" t="s">
        <v>2995</v>
      </c>
      <c r="L51" t="s">
        <v>3545</v>
      </c>
    </row>
    <row r="52" spans="1:12" x14ac:dyDescent="0.2">
      <c r="A52">
        <v>55</v>
      </c>
      <c r="B52" t="s">
        <v>488</v>
      </c>
      <c r="C52">
        <v>22</v>
      </c>
      <c r="D52">
        <v>22</v>
      </c>
      <c r="E52">
        <v>0</v>
      </c>
      <c r="F52">
        <v>1902</v>
      </c>
      <c r="G52" t="s">
        <v>3546</v>
      </c>
      <c r="H52" t="s">
        <v>1123</v>
      </c>
      <c r="I52">
        <v>31</v>
      </c>
      <c r="J52" t="s">
        <v>3547</v>
      </c>
      <c r="K52" t="s">
        <v>773</v>
      </c>
      <c r="L52" t="s">
        <v>3548</v>
      </c>
    </row>
    <row r="53" spans="1:12" x14ac:dyDescent="0.2">
      <c r="A53">
        <v>56</v>
      </c>
      <c r="B53" t="s">
        <v>488</v>
      </c>
      <c r="C53">
        <v>22</v>
      </c>
      <c r="D53">
        <v>22</v>
      </c>
      <c r="E53">
        <v>0</v>
      </c>
      <c r="F53">
        <v>1902</v>
      </c>
      <c r="G53" t="s">
        <v>3549</v>
      </c>
      <c r="H53" t="s">
        <v>1123</v>
      </c>
      <c r="I53">
        <v>24</v>
      </c>
      <c r="J53" t="s">
        <v>3547</v>
      </c>
      <c r="K53" t="s">
        <v>773</v>
      </c>
      <c r="L53" t="s">
        <v>3550</v>
      </c>
    </row>
    <row r="54" spans="1:12" x14ac:dyDescent="0.2">
      <c r="A54">
        <v>57</v>
      </c>
      <c r="B54" t="s">
        <v>488</v>
      </c>
      <c r="C54">
        <v>22</v>
      </c>
      <c r="D54">
        <v>22</v>
      </c>
      <c r="E54">
        <v>0</v>
      </c>
      <c r="F54">
        <v>1902</v>
      </c>
      <c r="G54" t="s">
        <v>1978</v>
      </c>
      <c r="H54" t="s">
        <v>1123</v>
      </c>
      <c r="I54">
        <v>42</v>
      </c>
      <c r="J54" t="s">
        <v>3547</v>
      </c>
      <c r="K54" t="s">
        <v>3090</v>
      </c>
      <c r="L54" t="s">
        <v>3551</v>
      </c>
    </row>
    <row r="55" spans="1:12" x14ac:dyDescent="0.2">
      <c r="A55">
        <v>58</v>
      </c>
      <c r="B55" t="s">
        <v>488</v>
      </c>
      <c r="C55">
        <v>22</v>
      </c>
      <c r="D55">
        <v>22</v>
      </c>
      <c r="E55">
        <v>0</v>
      </c>
      <c r="F55">
        <v>1902</v>
      </c>
      <c r="G55" t="s">
        <v>3552</v>
      </c>
      <c r="H55" t="s">
        <v>1123</v>
      </c>
      <c r="I55">
        <v>44</v>
      </c>
      <c r="J55" t="s">
        <v>3553</v>
      </c>
      <c r="K55" t="s">
        <v>3505</v>
      </c>
      <c r="L55" t="s">
        <v>3554</v>
      </c>
    </row>
    <row r="56" spans="1:12" x14ac:dyDescent="0.2">
      <c r="A56">
        <v>59</v>
      </c>
      <c r="B56" t="s">
        <v>488</v>
      </c>
      <c r="C56">
        <v>22</v>
      </c>
      <c r="D56">
        <v>22</v>
      </c>
      <c r="E56">
        <v>0</v>
      </c>
      <c r="F56">
        <v>1902</v>
      </c>
      <c r="G56" t="s">
        <v>3555</v>
      </c>
      <c r="H56" t="s">
        <v>1123</v>
      </c>
      <c r="I56">
        <v>28</v>
      </c>
      <c r="J56" t="s">
        <v>3556</v>
      </c>
      <c r="K56" t="s">
        <v>3859</v>
      </c>
      <c r="L56" t="s">
        <v>3557</v>
      </c>
    </row>
    <row r="57" spans="1:12" x14ac:dyDescent="0.2">
      <c r="A57">
        <v>62</v>
      </c>
      <c r="B57" t="s">
        <v>488</v>
      </c>
      <c r="C57">
        <v>27</v>
      </c>
      <c r="D57">
        <v>24</v>
      </c>
      <c r="E57">
        <v>3</v>
      </c>
      <c r="F57">
        <v>1903</v>
      </c>
      <c r="G57" t="s">
        <v>1088</v>
      </c>
      <c r="H57" t="s">
        <v>1124</v>
      </c>
      <c r="I57">
        <v>29</v>
      </c>
      <c r="J57" t="s">
        <v>3558</v>
      </c>
      <c r="K57" t="s">
        <v>3559</v>
      </c>
      <c r="L57" t="s">
        <v>3560</v>
      </c>
    </row>
    <row r="58" spans="1:12" x14ac:dyDescent="0.2">
      <c r="A58">
        <v>63</v>
      </c>
      <c r="B58" t="s">
        <v>488</v>
      </c>
      <c r="C58">
        <v>27</v>
      </c>
      <c r="D58">
        <v>24</v>
      </c>
      <c r="E58">
        <v>3</v>
      </c>
      <c r="F58">
        <v>1903</v>
      </c>
      <c r="G58" t="s">
        <v>1086</v>
      </c>
      <c r="H58" t="s">
        <v>1124</v>
      </c>
      <c r="I58">
        <v>54</v>
      </c>
      <c r="J58" t="s">
        <v>3558</v>
      </c>
      <c r="K58" t="s">
        <v>3559</v>
      </c>
      <c r="L58" t="s">
        <v>3560</v>
      </c>
    </row>
    <row r="59" spans="1:12" x14ac:dyDescent="0.2">
      <c r="A59">
        <v>64</v>
      </c>
      <c r="B59" t="s">
        <v>488</v>
      </c>
      <c r="C59">
        <v>27</v>
      </c>
      <c r="D59">
        <v>24</v>
      </c>
      <c r="E59">
        <v>3</v>
      </c>
      <c r="F59">
        <v>1903</v>
      </c>
      <c r="G59" t="s">
        <v>3561</v>
      </c>
      <c r="H59" t="s">
        <v>1123</v>
      </c>
      <c r="I59">
        <v>42</v>
      </c>
      <c r="J59" t="s">
        <v>3562</v>
      </c>
      <c r="K59" t="s">
        <v>3862</v>
      </c>
      <c r="L59" t="s">
        <v>3563</v>
      </c>
    </row>
    <row r="60" spans="1:12" x14ac:dyDescent="0.2">
      <c r="A60">
        <v>65</v>
      </c>
      <c r="B60" t="s">
        <v>488</v>
      </c>
      <c r="C60">
        <v>27</v>
      </c>
      <c r="D60">
        <v>24</v>
      </c>
      <c r="E60">
        <v>3</v>
      </c>
      <c r="F60">
        <v>1903</v>
      </c>
      <c r="G60" t="s">
        <v>3564</v>
      </c>
      <c r="H60" t="s">
        <v>1123</v>
      </c>
      <c r="I60">
        <v>44</v>
      </c>
      <c r="J60" t="s">
        <v>3565</v>
      </c>
      <c r="K60" t="s">
        <v>3090</v>
      </c>
      <c r="L60" t="s">
        <v>3566</v>
      </c>
    </row>
    <row r="61" spans="1:12" x14ac:dyDescent="0.2">
      <c r="A61">
        <v>67</v>
      </c>
      <c r="B61" t="s">
        <v>488</v>
      </c>
      <c r="C61">
        <v>27</v>
      </c>
      <c r="D61">
        <v>24</v>
      </c>
      <c r="E61">
        <v>3</v>
      </c>
      <c r="F61">
        <v>1903</v>
      </c>
      <c r="G61" t="s">
        <v>3567</v>
      </c>
      <c r="H61" t="s">
        <v>1123</v>
      </c>
      <c r="I61">
        <v>45</v>
      </c>
      <c r="J61" t="s">
        <v>3568</v>
      </c>
      <c r="K61" t="s">
        <v>1481</v>
      </c>
      <c r="L61" t="s">
        <v>3569</v>
      </c>
    </row>
    <row r="62" spans="1:12" x14ac:dyDescent="0.2">
      <c r="A62">
        <v>68</v>
      </c>
      <c r="B62" t="s">
        <v>488</v>
      </c>
      <c r="C62">
        <v>27</v>
      </c>
      <c r="D62">
        <v>24</v>
      </c>
      <c r="E62">
        <v>3</v>
      </c>
      <c r="F62">
        <v>1903</v>
      </c>
      <c r="G62" t="s">
        <v>3570</v>
      </c>
      <c r="H62" t="s">
        <v>1123</v>
      </c>
      <c r="I62">
        <v>37</v>
      </c>
      <c r="J62" t="s">
        <v>3571</v>
      </c>
      <c r="K62" t="s">
        <v>3090</v>
      </c>
      <c r="L62" t="s">
        <v>3572</v>
      </c>
    </row>
    <row r="63" spans="1:12" x14ac:dyDescent="0.2">
      <c r="A63">
        <v>69</v>
      </c>
      <c r="B63" t="s">
        <v>488</v>
      </c>
      <c r="C63">
        <v>27</v>
      </c>
      <c r="D63">
        <v>24</v>
      </c>
      <c r="E63">
        <v>3</v>
      </c>
      <c r="F63">
        <v>1903</v>
      </c>
      <c r="G63" t="s">
        <v>3573</v>
      </c>
      <c r="H63" t="s">
        <v>1123</v>
      </c>
      <c r="I63">
        <v>26</v>
      </c>
      <c r="J63" t="s">
        <v>3574</v>
      </c>
      <c r="K63" t="s">
        <v>3448</v>
      </c>
      <c r="L63" t="s">
        <v>3575</v>
      </c>
    </row>
    <row r="64" spans="1:12" x14ac:dyDescent="0.2">
      <c r="A64">
        <v>70</v>
      </c>
      <c r="B64" t="s">
        <v>488</v>
      </c>
      <c r="C64">
        <v>27</v>
      </c>
      <c r="D64">
        <v>24</v>
      </c>
      <c r="E64">
        <v>3</v>
      </c>
      <c r="F64">
        <v>1903</v>
      </c>
      <c r="G64" t="s">
        <v>3576</v>
      </c>
      <c r="H64" t="s">
        <v>1123</v>
      </c>
      <c r="I64">
        <v>30</v>
      </c>
      <c r="J64" t="s">
        <v>3577</v>
      </c>
      <c r="K64" t="s">
        <v>4137</v>
      </c>
      <c r="L64" t="s">
        <v>3578</v>
      </c>
    </row>
    <row r="65" spans="1:12" x14ac:dyDescent="0.2">
      <c r="A65">
        <v>71</v>
      </c>
      <c r="B65" t="s">
        <v>488</v>
      </c>
      <c r="C65">
        <v>27</v>
      </c>
      <c r="D65">
        <v>24</v>
      </c>
      <c r="E65">
        <v>3</v>
      </c>
      <c r="F65">
        <v>1903</v>
      </c>
      <c r="G65" t="s">
        <v>3579</v>
      </c>
      <c r="H65" t="s">
        <v>1123</v>
      </c>
      <c r="I65">
        <v>28</v>
      </c>
      <c r="J65" t="s">
        <v>3577</v>
      </c>
      <c r="K65" t="s">
        <v>4137</v>
      </c>
      <c r="L65" t="s">
        <v>3578</v>
      </c>
    </row>
    <row r="66" spans="1:12" x14ac:dyDescent="0.2">
      <c r="A66">
        <v>73</v>
      </c>
      <c r="B66" t="s">
        <v>488</v>
      </c>
      <c r="C66">
        <v>27</v>
      </c>
      <c r="D66">
        <v>24</v>
      </c>
      <c r="E66">
        <v>3</v>
      </c>
      <c r="F66">
        <v>1903</v>
      </c>
      <c r="G66" t="s">
        <v>3580</v>
      </c>
      <c r="H66" t="s">
        <v>1123</v>
      </c>
      <c r="I66">
        <v>30</v>
      </c>
      <c r="J66" t="s">
        <v>3581</v>
      </c>
      <c r="K66" t="s">
        <v>3890</v>
      </c>
      <c r="L66" t="s">
        <v>3582</v>
      </c>
    </row>
    <row r="67" spans="1:12" x14ac:dyDescent="0.2">
      <c r="A67">
        <v>74</v>
      </c>
      <c r="B67" t="s">
        <v>488</v>
      </c>
      <c r="C67">
        <v>27</v>
      </c>
      <c r="D67">
        <v>24</v>
      </c>
      <c r="E67">
        <v>3</v>
      </c>
      <c r="F67">
        <v>1903</v>
      </c>
      <c r="G67" t="s">
        <v>3583</v>
      </c>
      <c r="H67" t="s">
        <v>1123</v>
      </c>
      <c r="I67">
        <v>57</v>
      </c>
      <c r="J67" t="s">
        <v>3584</v>
      </c>
      <c r="K67" t="s">
        <v>3890</v>
      </c>
      <c r="L67" t="s">
        <v>3585</v>
      </c>
    </row>
    <row r="68" spans="1:12" x14ac:dyDescent="0.2">
      <c r="A68">
        <v>75</v>
      </c>
      <c r="B68" t="s">
        <v>488</v>
      </c>
      <c r="C68">
        <v>27</v>
      </c>
      <c r="D68">
        <v>24</v>
      </c>
      <c r="E68">
        <v>3</v>
      </c>
      <c r="F68">
        <v>1903</v>
      </c>
      <c r="G68" t="s">
        <v>3586</v>
      </c>
      <c r="H68" t="s">
        <v>1123</v>
      </c>
      <c r="I68">
        <v>29</v>
      </c>
      <c r="J68" t="s">
        <v>3587</v>
      </c>
      <c r="K68" t="s">
        <v>826</v>
      </c>
      <c r="L68" t="s">
        <v>3588</v>
      </c>
    </row>
    <row r="69" spans="1:12" x14ac:dyDescent="0.2">
      <c r="A69">
        <v>76</v>
      </c>
      <c r="B69" t="s">
        <v>488</v>
      </c>
      <c r="C69">
        <v>27</v>
      </c>
      <c r="D69">
        <v>24</v>
      </c>
      <c r="E69">
        <v>3</v>
      </c>
      <c r="F69">
        <v>1903</v>
      </c>
      <c r="G69" t="s">
        <v>3589</v>
      </c>
      <c r="H69" t="s">
        <v>1123</v>
      </c>
      <c r="I69">
        <v>24</v>
      </c>
      <c r="J69" t="s">
        <v>3587</v>
      </c>
      <c r="K69" t="s">
        <v>826</v>
      </c>
      <c r="L69" t="s">
        <v>3588</v>
      </c>
    </row>
    <row r="70" spans="1:12" x14ac:dyDescent="0.2">
      <c r="A70">
        <v>77</v>
      </c>
      <c r="B70" t="s">
        <v>488</v>
      </c>
      <c r="C70">
        <v>27</v>
      </c>
      <c r="D70">
        <v>24</v>
      </c>
      <c r="E70">
        <v>3</v>
      </c>
      <c r="F70">
        <v>1903</v>
      </c>
      <c r="G70" t="s">
        <v>3590</v>
      </c>
      <c r="H70" t="s">
        <v>1123</v>
      </c>
      <c r="I70">
        <v>26</v>
      </c>
      <c r="J70" t="s">
        <v>3591</v>
      </c>
      <c r="K70" t="s">
        <v>1481</v>
      </c>
      <c r="L70" t="s">
        <v>3592</v>
      </c>
    </row>
    <row r="71" spans="1:12" x14ac:dyDescent="0.2">
      <c r="A71">
        <v>78</v>
      </c>
      <c r="B71" t="s">
        <v>488</v>
      </c>
      <c r="C71">
        <v>27</v>
      </c>
      <c r="D71">
        <v>24</v>
      </c>
      <c r="E71">
        <v>3</v>
      </c>
      <c r="F71">
        <v>1903</v>
      </c>
      <c r="G71" t="s">
        <v>3593</v>
      </c>
      <c r="H71" t="s">
        <v>1123</v>
      </c>
      <c r="I71">
        <v>23</v>
      </c>
      <c r="J71" t="s">
        <v>3594</v>
      </c>
      <c r="K71" t="s">
        <v>3090</v>
      </c>
      <c r="L71" t="s">
        <v>3595</v>
      </c>
    </row>
    <row r="72" spans="1:12" x14ac:dyDescent="0.2">
      <c r="A72">
        <v>79</v>
      </c>
      <c r="B72" t="s">
        <v>488</v>
      </c>
      <c r="C72">
        <v>27</v>
      </c>
      <c r="D72">
        <v>24</v>
      </c>
      <c r="E72">
        <v>3</v>
      </c>
      <c r="F72">
        <v>1903</v>
      </c>
      <c r="G72" t="s">
        <v>3596</v>
      </c>
      <c r="H72" t="s">
        <v>1123</v>
      </c>
      <c r="I72">
        <v>28</v>
      </c>
      <c r="J72" t="s">
        <v>3597</v>
      </c>
      <c r="K72" t="s">
        <v>3531</v>
      </c>
      <c r="L72" t="s">
        <v>3598</v>
      </c>
    </row>
    <row r="73" spans="1:12" x14ac:dyDescent="0.2">
      <c r="A73">
        <v>80</v>
      </c>
      <c r="B73" t="s">
        <v>488</v>
      </c>
      <c r="C73">
        <v>27</v>
      </c>
      <c r="D73">
        <v>24</v>
      </c>
      <c r="E73">
        <v>3</v>
      </c>
      <c r="F73">
        <v>1903</v>
      </c>
      <c r="G73" t="s">
        <v>3599</v>
      </c>
      <c r="H73" t="s">
        <v>1123</v>
      </c>
      <c r="I73">
        <v>24</v>
      </c>
      <c r="J73" t="s">
        <v>3600</v>
      </c>
      <c r="K73" t="s">
        <v>4175</v>
      </c>
      <c r="L73" t="s">
        <v>3601</v>
      </c>
    </row>
    <row r="74" spans="1:12" x14ac:dyDescent="0.2">
      <c r="A74">
        <v>81</v>
      </c>
      <c r="B74" t="s">
        <v>488</v>
      </c>
      <c r="C74">
        <v>27</v>
      </c>
      <c r="D74">
        <v>24</v>
      </c>
      <c r="E74">
        <v>3</v>
      </c>
      <c r="F74">
        <v>1903</v>
      </c>
      <c r="G74" t="s">
        <v>3602</v>
      </c>
      <c r="H74" t="s">
        <v>1123</v>
      </c>
      <c r="I74">
        <v>21</v>
      </c>
      <c r="J74" t="s">
        <v>3603</v>
      </c>
      <c r="K74" t="s">
        <v>3890</v>
      </c>
      <c r="L74" t="s">
        <v>3604</v>
      </c>
    </row>
    <row r="75" spans="1:12" x14ac:dyDescent="0.2">
      <c r="A75">
        <v>82</v>
      </c>
      <c r="B75" t="s">
        <v>488</v>
      </c>
      <c r="C75">
        <v>27</v>
      </c>
      <c r="D75">
        <v>24</v>
      </c>
      <c r="E75">
        <v>3</v>
      </c>
      <c r="F75">
        <v>1903</v>
      </c>
      <c r="G75" t="s">
        <v>3605</v>
      </c>
      <c r="H75" t="s">
        <v>1123</v>
      </c>
      <c r="I75">
        <v>43</v>
      </c>
      <c r="J75" t="s">
        <v>3537</v>
      </c>
      <c r="K75" t="s">
        <v>3448</v>
      </c>
      <c r="L75" t="s">
        <v>3606</v>
      </c>
    </row>
    <row r="76" spans="1:12" x14ac:dyDescent="0.2">
      <c r="A76">
        <v>83</v>
      </c>
      <c r="B76" t="s">
        <v>488</v>
      </c>
      <c r="C76">
        <v>27</v>
      </c>
      <c r="D76">
        <v>24</v>
      </c>
      <c r="E76">
        <v>3</v>
      </c>
      <c r="F76">
        <v>1903</v>
      </c>
      <c r="G76" t="s">
        <v>3607</v>
      </c>
      <c r="H76" t="s">
        <v>1123</v>
      </c>
      <c r="I76">
        <v>46</v>
      </c>
      <c r="J76" t="s">
        <v>3608</v>
      </c>
      <c r="K76" t="s">
        <v>773</v>
      </c>
      <c r="L76" t="s">
        <v>3609</v>
      </c>
    </row>
    <row r="77" spans="1:12" x14ac:dyDescent="0.2">
      <c r="A77">
        <v>84</v>
      </c>
      <c r="B77" t="s">
        <v>488</v>
      </c>
      <c r="C77">
        <v>27</v>
      </c>
      <c r="D77">
        <v>24</v>
      </c>
      <c r="E77">
        <v>3</v>
      </c>
      <c r="F77">
        <v>1903</v>
      </c>
      <c r="G77" t="s">
        <v>3610</v>
      </c>
      <c r="H77" t="s">
        <v>1123</v>
      </c>
      <c r="I77">
        <v>61</v>
      </c>
      <c r="J77" t="s">
        <v>3611</v>
      </c>
      <c r="K77" t="s">
        <v>3917</v>
      </c>
      <c r="L77" t="s">
        <v>3612</v>
      </c>
    </row>
    <row r="78" spans="1:12" x14ac:dyDescent="0.2">
      <c r="A78">
        <v>85</v>
      </c>
      <c r="B78" t="s">
        <v>488</v>
      </c>
      <c r="C78">
        <v>27</v>
      </c>
      <c r="D78">
        <v>24</v>
      </c>
      <c r="E78">
        <v>3</v>
      </c>
      <c r="F78">
        <v>1903</v>
      </c>
      <c r="G78" t="s">
        <v>1978</v>
      </c>
      <c r="H78" t="s">
        <v>1123</v>
      </c>
      <c r="I78">
        <v>27</v>
      </c>
      <c r="J78" t="s">
        <v>3547</v>
      </c>
      <c r="K78" t="s">
        <v>3925</v>
      </c>
      <c r="L78" t="s">
        <v>3613</v>
      </c>
    </row>
    <row r="79" spans="1:12" x14ac:dyDescent="0.2">
      <c r="A79">
        <v>86</v>
      </c>
      <c r="B79" t="s">
        <v>488</v>
      </c>
      <c r="C79">
        <v>27</v>
      </c>
      <c r="D79">
        <v>24</v>
      </c>
      <c r="E79">
        <v>3</v>
      </c>
      <c r="F79">
        <v>1903</v>
      </c>
      <c r="G79" t="s">
        <v>3614</v>
      </c>
      <c r="H79" t="s">
        <v>1123</v>
      </c>
      <c r="I79">
        <v>36</v>
      </c>
      <c r="J79" t="s">
        <v>3547</v>
      </c>
      <c r="K79" t="s">
        <v>3925</v>
      </c>
      <c r="L79" t="s">
        <v>3613</v>
      </c>
    </row>
    <row r="80" spans="1:12" x14ac:dyDescent="0.2">
      <c r="A80">
        <v>87</v>
      </c>
      <c r="B80" t="s">
        <v>488</v>
      </c>
      <c r="C80">
        <v>27</v>
      </c>
      <c r="D80">
        <v>24</v>
      </c>
      <c r="E80">
        <v>3</v>
      </c>
      <c r="F80">
        <v>1903</v>
      </c>
      <c r="G80" t="s">
        <v>3615</v>
      </c>
      <c r="H80" t="s">
        <v>1123</v>
      </c>
      <c r="I80">
        <v>19</v>
      </c>
      <c r="J80" t="s">
        <v>3616</v>
      </c>
      <c r="K80" t="s">
        <v>3505</v>
      </c>
      <c r="L80" t="s">
        <v>3617</v>
      </c>
    </row>
    <row r="81" spans="1:12" x14ac:dyDescent="0.2">
      <c r="A81">
        <v>88</v>
      </c>
      <c r="B81" t="s">
        <v>488</v>
      </c>
      <c r="C81">
        <v>27</v>
      </c>
      <c r="D81">
        <v>24</v>
      </c>
      <c r="E81">
        <v>3</v>
      </c>
      <c r="F81">
        <v>1903</v>
      </c>
      <c r="G81" t="s">
        <v>3618</v>
      </c>
      <c r="H81" t="s">
        <v>1123</v>
      </c>
      <c r="I81">
        <v>30</v>
      </c>
      <c r="J81" t="s">
        <v>3619</v>
      </c>
      <c r="K81" t="s">
        <v>2527</v>
      </c>
      <c r="L81" t="s">
        <v>3620</v>
      </c>
    </row>
    <row r="82" spans="1:12" x14ac:dyDescent="0.2">
      <c r="A82">
        <v>89</v>
      </c>
      <c r="B82" t="s">
        <v>488</v>
      </c>
      <c r="C82">
        <v>27</v>
      </c>
      <c r="D82">
        <v>24</v>
      </c>
      <c r="E82">
        <v>3</v>
      </c>
      <c r="F82">
        <v>1903</v>
      </c>
      <c r="G82" t="s">
        <v>1089</v>
      </c>
      <c r="H82" t="s">
        <v>1124</v>
      </c>
      <c r="I82">
        <v>42</v>
      </c>
      <c r="J82" t="s">
        <v>3619</v>
      </c>
      <c r="K82" t="s">
        <v>2527</v>
      </c>
      <c r="L82" t="s">
        <v>3620</v>
      </c>
    </row>
    <row r="83" spans="1:12" x14ac:dyDescent="0.2">
      <c r="A83">
        <v>90</v>
      </c>
      <c r="B83" t="s">
        <v>488</v>
      </c>
      <c r="C83">
        <v>27</v>
      </c>
      <c r="D83">
        <v>24</v>
      </c>
      <c r="E83">
        <v>3</v>
      </c>
      <c r="F83">
        <v>1903</v>
      </c>
      <c r="G83" t="s">
        <v>3621</v>
      </c>
      <c r="H83" t="s">
        <v>1123</v>
      </c>
      <c r="I83">
        <v>31</v>
      </c>
      <c r="J83" t="s">
        <v>3619</v>
      </c>
      <c r="K83" t="s">
        <v>4137</v>
      </c>
      <c r="L83" t="s">
        <v>3622</v>
      </c>
    </row>
    <row r="84" spans="1:12" x14ac:dyDescent="0.2">
      <c r="A84">
        <v>93</v>
      </c>
      <c r="B84" t="s">
        <v>488</v>
      </c>
      <c r="C84">
        <v>16</v>
      </c>
      <c r="D84">
        <v>16</v>
      </c>
      <c r="E84">
        <v>0</v>
      </c>
      <c r="F84">
        <v>1904</v>
      </c>
      <c r="G84" t="s">
        <v>3623</v>
      </c>
      <c r="H84" t="s">
        <v>1123</v>
      </c>
      <c r="I84">
        <v>23</v>
      </c>
      <c r="J84" t="s">
        <v>3624</v>
      </c>
      <c r="K84" t="s">
        <v>3934</v>
      </c>
      <c r="L84" t="s">
        <v>3625</v>
      </c>
    </row>
    <row r="85" spans="1:12" x14ac:dyDescent="0.2">
      <c r="A85">
        <v>94</v>
      </c>
      <c r="B85" t="s">
        <v>488</v>
      </c>
      <c r="C85">
        <v>16</v>
      </c>
      <c r="D85">
        <v>16</v>
      </c>
      <c r="E85">
        <v>0</v>
      </c>
      <c r="F85">
        <v>1904</v>
      </c>
      <c r="G85" t="s">
        <v>3626</v>
      </c>
      <c r="H85" t="s">
        <v>1123</v>
      </c>
      <c r="I85">
        <v>19</v>
      </c>
      <c r="J85" t="s">
        <v>3627</v>
      </c>
      <c r="K85" t="s">
        <v>2527</v>
      </c>
      <c r="L85" t="s">
        <v>3628</v>
      </c>
    </row>
    <row r="86" spans="1:12" x14ac:dyDescent="0.2">
      <c r="A86">
        <v>95</v>
      </c>
      <c r="B86" t="s">
        <v>488</v>
      </c>
      <c r="C86">
        <v>16</v>
      </c>
      <c r="D86">
        <v>16</v>
      </c>
      <c r="E86">
        <v>0</v>
      </c>
      <c r="F86">
        <v>1904</v>
      </c>
      <c r="G86" t="s">
        <v>2138</v>
      </c>
      <c r="H86" t="s">
        <v>1123</v>
      </c>
      <c r="I86">
        <v>50</v>
      </c>
      <c r="J86" t="s">
        <v>3627</v>
      </c>
      <c r="K86" t="s">
        <v>791</v>
      </c>
      <c r="L86" t="s">
        <v>3629</v>
      </c>
    </row>
    <row r="87" spans="1:12" x14ac:dyDescent="0.2">
      <c r="A87">
        <v>96</v>
      </c>
      <c r="B87" t="s">
        <v>488</v>
      </c>
      <c r="C87">
        <v>16</v>
      </c>
      <c r="D87">
        <v>16</v>
      </c>
      <c r="E87">
        <v>0</v>
      </c>
      <c r="F87">
        <v>1904</v>
      </c>
      <c r="G87" t="s">
        <v>3630</v>
      </c>
      <c r="H87" t="s">
        <v>1123</v>
      </c>
      <c r="I87">
        <v>25</v>
      </c>
      <c r="J87" t="s">
        <v>3631</v>
      </c>
      <c r="K87" t="s">
        <v>3200</v>
      </c>
      <c r="L87" t="s">
        <v>3632</v>
      </c>
    </row>
    <row r="88" spans="1:12" x14ac:dyDescent="0.2">
      <c r="A88">
        <v>97</v>
      </c>
      <c r="B88" t="s">
        <v>488</v>
      </c>
      <c r="C88">
        <v>16</v>
      </c>
      <c r="D88">
        <v>16</v>
      </c>
      <c r="E88">
        <v>0</v>
      </c>
      <c r="F88">
        <v>1904</v>
      </c>
      <c r="G88" t="s">
        <v>3633</v>
      </c>
      <c r="H88" t="s">
        <v>1123</v>
      </c>
      <c r="I88">
        <v>39</v>
      </c>
      <c r="J88" t="s">
        <v>3634</v>
      </c>
      <c r="K88" t="s">
        <v>4137</v>
      </c>
      <c r="L88" t="s">
        <v>3635</v>
      </c>
    </row>
    <row r="89" spans="1:12" x14ac:dyDescent="0.2">
      <c r="A89">
        <v>98</v>
      </c>
      <c r="B89" t="s">
        <v>488</v>
      </c>
      <c r="C89">
        <v>16</v>
      </c>
      <c r="D89">
        <v>16</v>
      </c>
      <c r="E89">
        <v>0</v>
      </c>
      <c r="F89">
        <v>1904</v>
      </c>
      <c r="G89" t="s">
        <v>3636</v>
      </c>
      <c r="H89" t="s">
        <v>1123</v>
      </c>
      <c r="I89">
        <v>43</v>
      </c>
      <c r="J89" t="s">
        <v>3634</v>
      </c>
      <c r="K89" t="s">
        <v>4137</v>
      </c>
      <c r="L89" t="s">
        <v>3637</v>
      </c>
    </row>
    <row r="90" spans="1:12" x14ac:dyDescent="0.2">
      <c r="A90">
        <v>99</v>
      </c>
      <c r="B90" t="s">
        <v>488</v>
      </c>
      <c r="C90">
        <v>16</v>
      </c>
      <c r="D90">
        <v>16</v>
      </c>
      <c r="E90">
        <v>0</v>
      </c>
      <c r="F90">
        <v>1904</v>
      </c>
      <c r="G90" t="s">
        <v>3638</v>
      </c>
      <c r="H90" t="s">
        <v>1123</v>
      </c>
      <c r="I90">
        <v>40</v>
      </c>
      <c r="J90" t="s">
        <v>3639</v>
      </c>
      <c r="K90" t="s">
        <v>3531</v>
      </c>
      <c r="L90" t="s">
        <v>3640</v>
      </c>
    </row>
    <row r="91" spans="1:12" x14ac:dyDescent="0.2">
      <c r="A91">
        <v>100</v>
      </c>
      <c r="B91" t="s">
        <v>488</v>
      </c>
      <c r="C91">
        <v>16</v>
      </c>
      <c r="D91">
        <v>16</v>
      </c>
      <c r="E91">
        <v>0</v>
      </c>
      <c r="F91">
        <v>1904</v>
      </c>
      <c r="G91" t="s">
        <v>3641</v>
      </c>
      <c r="H91" t="s">
        <v>1123</v>
      </c>
      <c r="I91">
        <v>37</v>
      </c>
      <c r="J91" t="s">
        <v>3642</v>
      </c>
      <c r="K91" t="s">
        <v>820</v>
      </c>
      <c r="L91" t="s">
        <v>3643</v>
      </c>
    </row>
    <row r="92" spans="1:12" x14ac:dyDescent="0.2">
      <c r="A92">
        <v>101</v>
      </c>
      <c r="B92" t="s">
        <v>488</v>
      </c>
      <c r="C92">
        <v>16</v>
      </c>
      <c r="D92">
        <v>16</v>
      </c>
      <c r="E92">
        <v>0</v>
      </c>
      <c r="F92">
        <v>1904</v>
      </c>
      <c r="G92" t="s">
        <v>3644</v>
      </c>
      <c r="H92" t="s">
        <v>1123</v>
      </c>
      <c r="I92">
        <v>21</v>
      </c>
      <c r="J92" t="s">
        <v>3645</v>
      </c>
      <c r="K92" t="s">
        <v>773</v>
      </c>
      <c r="L92" t="s">
        <v>3646</v>
      </c>
    </row>
    <row r="93" spans="1:12" x14ac:dyDescent="0.2">
      <c r="A93">
        <v>102</v>
      </c>
      <c r="B93" t="s">
        <v>488</v>
      </c>
      <c r="C93">
        <v>16</v>
      </c>
      <c r="D93">
        <v>16</v>
      </c>
      <c r="E93">
        <v>0</v>
      </c>
      <c r="F93">
        <v>1904</v>
      </c>
      <c r="G93" t="s">
        <v>3647</v>
      </c>
      <c r="H93" t="s">
        <v>1123</v>
      </c>
      <c r="I93">
        <v>52</v>
      </c>
      <c r="J93" t="s">
        <v>503</v>
      </c>
      <c r="K93" t="s">
        <v>2527</v>
      </c>
      <c r="L93" t="s">
        <v>3648</v>
      </c>
    </row>
    <row r="94" spans="1:12" x14ac:dyDescent="0.2">
      <c r="A94">
        <v>103</v>
      </c>
      <c r="B94" t="s">
        <v>488</v>
      </c>
      <c r="C94">
        <v>16</v>
      </c>
      <c r="D94">
        <v>16</v>
      </c>
      <c r="E94">
        <v>0</v>
      </c>
      <c r="F94">
        <v>1904</v>
      </c>
      <c r="G94" t="s">
        <v>3649</v>
      </c>
      <c r="H94" t="s">
        <v>1123</v>
      </c>
      <c r="I94">
        <v>43</v>
      </c>
      <c r="J94" t="s">
        <v>503</v>
      </c>
      <c r="K94" t="s">
        <v>3200</v>
      </c>
      <c r="L94" t="s">
        <v>3650</v>
      </c>
    </row>
    <row r="95" spans="1:12" x14ac:dyDescent="0.2">
      <c r="A95">
        <v>104</v>
      </c>
      <c r="B95" t="s">
        <v>488</v>
      </c>
      <c r="C95">
        <v>16</v>
      </c>
      <c r="D95">
        <v>16</v>
      </c>
      <c r="E95">
        <v>0</v>
      </c>
      <c r="F95">
        <v>1904</v>
      </c>
      <c r="G95" t="s">
        <v>3651</v>
      </c>
      <c r="H95" t="s">
        <v>1123</v>
      </c>
      <c r="I95">
        <v>35</v>
      </c>
      <c r="J95" t="s">
        <v>3493</v>
      </c>
      <c r="K95" t="s">
        <v>3531</v>
      </c>
      <c r="L95" t="s">
        <v>3652</v>
      </c>
    </row>
    <row r="96" spans="1:12" x14ac:dyDescent="0.2">
      <c r="A96">
        <v>105</v>
      </c>
      <c r="B96" t="s">
        <v>488</v>
      </c>
      <c r="C96">
        <v>16</v>
      </c>
      <c r="D96">
        <v>16</v>
      </c>
      <c r="E96">
        <v>0</v>
      </c>
      <c r="F96">
        <v>1904</v>
      </c>
      <c r="G96" t="s">
        <v>3653</v>
      </c>
      <c r="H96" t="s">
        <v>1123</v>
      </c>
      <c r="I96">
        <v>22</v>
      </c>
      <c r="J96" t="s">
        <v>3493</v>
      </c>
      <c r="K96" t="s">
        <v>3531</v>
      </c>
      <c r="L96" t="s">
        <v>3652</v>
      </c>
    </row>
    <row r="97" spans="1:12" x14ac:dyDescent="0.2">
      <c r="A97">
        <v>106</v>
      </c>
      <c r="B97" t="s">
        <v>488</v>
      </c>
      <c r="C97">
        <v>16</v>
      </c>
      <c r="D97">
        <v>16</v>
      </c>
      <c r="E97">
        <v>0</v>
      </c>
      <c r="F97">
        <v>1904</v>
      </c>
      <c r="G97" t="s">
        <v>3654</v>
      </c>
      <c r="H97" t="s">
        <v>1123</v>
      </c>
      <c r="I97">
        <v>49</v>
      </c>
      <c r="J97" t="s">
        <v>3655</v>
      </c>
      <c r="K97" t="s">
        <v>2527</v>
      </c>
      <c r="L97" t="s">
        <v>3656</v>
      </c>
    </row>
    <row r="98" spans="1:12" x14ac:dyDescent="0.2">
      <c r="A98">
        <v>107</v>
      </c>
      <c r="B98" t="s">
        <v>488</v>
      </c>
      <c r="C98">
        <v>16</v>
      </c>
      <c r="D98">
        <v>16</v>
      </c>
      <c r="E98">
        <v>0</v>
      </c>
      <c r="F98">
        <v>1904</v>
      </c>
      <c r="G98" t="s">
        <v>3657</v>
      </c>
      <c r="H98" t="s">
        <v>1123</v>
      </c>
      <c r="I98">
        <v>30</v>
      </c>
      <c r="J98" t="s">
        <v>3658</v>
      </c>
      <c r="K98" t="s">
        <v>1351</v>
      </c>
      <c r="L98" t="s">
        <v>3659</v>
      </c>
    </row>
    <row r="99" spans="1:12" x14ac:dyDescent="0.2">
      <c r="A99">
        <v>108</v>
      </c>
      <c r="B99" t="s">
        <v>488</v>
      </c>
      <c r="C99">
        <v>16</v>
      </c>
      <c r="D99">
        <v>16</v>
      </c>
      <c r="E99">
        <v>0</v>
      </c>
      <c r="F99">
        <v>1904</v>
      </c>
      <c r="G99" t="s">
        <v>3660</v>
      </c>
      <c r="H99" t="s">
        <v>1123</v>
      </c>
      <c r="I99">
        <v>44</v>
      </c>
      <c r="J99" t="s">
        <v>3619</v>
      </c>
      <c r="K99" t="s">
        <v>2527</v>
      </c>
      <c r="L99" t="s">
        <v>3661</v>
      </c>
    </row>
    <row r="100" spans="1:12" x14ac:dyDescent="0.2">
      <c r="A100">
        <v>111</v>
      </c>
      <c r="B100" t="s">
        <v>488</v>
      </c>
      <c r="C100">
        <v>17</v>
      </c>
      <c r="D100">
        <v>17</v>
      </c>
      <c r="E100">
        <v>0</v>
      </c>
      <c r="F100">
        <v>1905</v>
      </c>
      <c r="G100" t="s">
        <v>3662</v>
      </c>
      <c r="H100" t="s">
        <v>1123</v>
      </c>
      <c r="I100">
        <v>62</v>
      </c>
      <c r="J100" t="s">
        <v>3663</v>
      </c>
      <c r="K100" t="s">
        <v>3090</v>
      </c>
      <c r="L100" t="s">
        <v>3664</v>
      </c>
    </row>
    <row r="101" spans="1:12" x14ac:dyDescent="0.2">
      <c r="A101">
        <v>112</v>
      </c>
      <c r="B101" t="s">
        <v>488</v>
      </c>
      <c r="C101">
        <v>17</v>
      </c>
      <c r="D101">
        <v>17</v>
      </c>
      <c r="E101">
        <v>0</v>
      </c>
      <c r="F101">
        <v>1905</v>
      </c>
      <c r="G101" t="s">
        <v>3665</v>
      </c>
      <c r="H101" t="s">
        <v>1123</v>
      </c>
      <c r="I101">
        <v>29</v>
      </c>
      <c r="J101" t="s">
        <v>3627</v>
      </c>
      <c r="K101" t="s">
        <v>3875</v>
      </c>
      <c r="L101" t="s">
        <v>3666</v>
      </c>
    </row>
    <row r="102" spans="1:12" x14ac:dyDescent="0.2">
      <c r="A102">
        <v>113</v>
      </c>
      <c r="B102" t="s">
        <v>488</v>
      </c>
      <c r="C102">
        <v>17</v>
      </c>
      <c r="D102">
        <v>17</v>
      </c>
      <c r="E102">
        <v>0</v>
      </c>
      <c r="F102">
        <v>1905</v>
      </c>
      <c r="G102" t="s">
        <v>3667</v>
      </c>
      <c r="H102" t="s">
        <v>1123</v>
      </c>
      <c r="I102">
        <v>22</v>
      </c>
      <c r="J102" t="s">
        <v>3668</v>
      </c>
      <c r="K102" t="s">
        <v>3531</v>
      </c>
      <c r="L102" t="s">
        <v>3669</v>
      </c>
    </row>
    <row r="103" spans="1:12" x14ac:dyDescent="0.2">
      <c r="A103">
        <v>114</v>
      </c>
      <c r="B103" t="s">
        <v>488</v>
      </c>
      <c r="C103">
        <v>17</v>
      </c>
      <c r="D103">
        <v>17</v>
      </c>
      <c r="E103">
        <v>0</v>
      </c>
      <c r="F103">
        <v>1905</v>
      </c>
      <c r="G103" t="s">
        <v>3670</v>
      </c>
      <c r="H103" t="s">
        <v>1123</v>
      </c>
      <c r="I103">
        <v>22</v>
      </c>
      <c r="J103" t="s">
        <v>3671</v>
      </c>
      <c r="K103" t="s">
        <v>3090</v>
      </c>
      <c r="L103" t="s">
        <v>3672</v>
      </c>
    </row>
    <row r="104" spans="1:12" x14ac:dyDescent="0.2">
      <c r="A104">
        <v>115</v>
      </c>
      <c r="B104" t="s">
        <v>488</v>
      </c>
      <c r="C104">
        <v>17</v>
      </c>
      <c r="D104">
        <v>17</v>
      </c>
      <c r="E104">
        <v>0</v>
      </c>
      <c r="F104">
        <v>1905</v>
      </c>
      <c r="G104" t="s">
        <v>3673</v>
      </c>
      <c r="H104" t="s">
        <v>1123</v>
      </c>
      <c r="I104">
        <v>20</v>
      </c>
      <c r="J104" t="s">
        <v>3671</v>
      </c>
      <c r="K104" t="s">
        <v>3090</v>
      </c>
      <c r="L104" t="s">
        <v>3672</v>
      </c>
    </row>
    <row r="105" spans="1:12" x14ac:dyDescent="0.2">
      <c r="A105">
        <v>116</v>
      </c>
      <c r="B105" t="s">
        <v>488</v>
      </c>
      <c r="C105">
        <v>17</v>
      </c>
      <c r="D105">
        <v>17</v>
      </c>
      <c r="E105">
        <v>0</v>
      </c>
      <c r="F105">
        <v>1905</v>
      </c>
      <c r="G105" t="s">
        <v>3674</v>
      </c>
      <c r="H105" t="s">
        <v>1123</v>
      </c>
      <c r="I105">
        <v>22</v>
      </c>
      <c r="J105" t="s">
        <v>3675</v>
      </c>
      <c r="K105" t="s">
        <v>3090</v>
      </c>
      <c r="L105" t="s">
        <v>3676</v>
      </c>
    </row>
    <row r="106" spans="1:12" x14ac:dyDescent="0.2">
      <c r="A106">
        <v>117</v>
      </c>
      <c r="B106" t="s">
        <v>488</v>
      </c>
      <c r="C106">
        <v>17</v>
      </c>
      <c r="D106">
        <v>17</v>
      </c>
      <c r="E106">
        <v>0</v>
      </c>
      <c r="F106">
        <v>1905</v>
      </c>
      <c r="G106" t="s">
        <v>3677</v>
      </c>
      <c r="H106" t="s">
        <v>1123</v>
      </c>
      <c r="I106">
        <v>19</v>
      </c>
      <c r="J106" t="s">
        <v>3678</v>
      </c>
      <c r="K106" t="s">
        <v>1034</v>
      </c>
      <c r="L106" t="s">
        <v>3679</v>
      </c>
    </row>
    <row r="107" spans="1:12" x14ac:dyDescent="0.2">
      <c r="A107">
        <v>118</v>
      </c>
      <c r="B107" t="s">
        <v>488</v>
      </c>
      <c r="C107">
        <v>17</v>
      </c>
      <c r="D107">
        <v>17</v>
      </c>
      <c r="E107">
        <v>0</v>
      </c>
      <c r="F107">
        <v>1905</v>
      </c>
      <c r="G107" t="s">
        <v>3680</v>
      </c>
      <c r="H107" t="s">
        <v>1123</v>
      </c>
      <c r="I107">
        <v>35</v>
      </c>
      <c r="J107" t="s">
        <v>3681</v>
      </c>
      <c r="K107" t="s">
        <v>3285</v>
      </c>
      <c r="L107" t="s">
        <v>3682</v>
      </c>
    </row>
    <row r="108" spans="1:12" x14ac:dyDescent="0.2">
      <c r="A108">
        <v>119</v>
      </c>
      <c r="B108" t="s">
        <v>488</v>
      </c>
      <c r="C108">
        <v>17</v>
      </c>
      <c r="D108">
        <v>17</v>
      </c>
      <c r="E108">
        <v>0</v>
      </c>
      <c r="F108">
        <v>1905</v>
      </c>
      <c r="G108" t="s">
        <v>3683</v>
      </c>
      <c r="H108" t="s">
        <v>1123</v>
      </c>
      <c r="J108" t="s">
        <v>3684</v>
      </c>
      <c r="K108" t="s">
        <v>3531</v>
      </c>
      <c r="L108" t="s">
        <v>3685</v>
      </c>
    </row>
    <row r="109" spans="1:12" x14ac:dyDescent="0.2">
      <c r="A109">
        <v>120</v>
      </c>
      <c r="B109" t="s">
        <v>488</v>
      </c>
      <c r="C109">
        <v>17</v>
      </c>
      <c r="D109">
        <v>17</v>
      </c>
      <c r="E109">
        <v>0</v>
      </c>
      <c r="F109">
        <v>1905</v>
      </c>
      <c r="G109" t="s">
        <v>3686</v>
      </c>
      <c r="H109" t="s">
        <v>1123</v>
      </c>
      <c r="I109">
        <v>31</v>
      </c>
      <c r="J109" t="s">
        <v>3684</v>
      </c>
      <c r="K109" t="s">
        <v>2527</v>
      </c>
      <c r="L109" t="s">
        <v>3687</v>
      </c>
    </row>
    <row r="110" spans="1:12" x14ac:dyDescent="0.2">
      <c r="A110">
        <v>121</v>
      </c>
      <c r="B110" t="s">
        <v>488</v>
      </c>
      <c r="C110">
        <v>17</v>
      </c>
      <c r="D110">
        <v>17</v>
      </c>
      <c r="E110">
        <v>0</v>
      </c>
      <c r="F110">
        <v>1905</v>
      </c>
      <c r="G110" t="s">
        <v>3688</v>
      </c>
      <c r="H110" t="s">
        <v>1123</v>
      </c>
      <c r="I110">
        <v>50</v>
      </c>
      <c r="J110" t="s">
        <v>3689</v>
      </c>
      <c r="K110" t="s">
        <v>3531</v>
      </c>
      <c r="L110" t="s">
        <v>3690</v>
      </c>
    </row>
    <row r="111" spans="1:12" x14ac:dyDescent="0.2">
      <c r="A111">
        <v>122</v>
      </c>
      <c r="B111" t="s">
        <v>488</v>
      </c>
      <c r="C111">
        <v>17</v>
      </c>
      <c r="D111">
        <v>17</v>
      </c>
      <c r="E111">
        <v>0</v>
      </c>
      <c r="F111">
        <v>1905</v>
      </c>
      <c r="G111" t="s">
        <v>3691</v>
      </c>
      <c r="H111" t="s">
        <v>1123</v>
      </c>
      <c r="I111">
        <v>48</v>
      </c>
      <c r="J111" t="s">
        <v>3692</v>
      </c>
      <c r="K111" t="s">
        <v>1195</v>
      </c>
      <c r="L111" t="s">
        <v>3693</v>
      </c>
    </row>
    <row r="112" spans="1:12" x14ac:dyDescent="0.2">
      <c r="A112">
        <v>123</v>
      </c>
      <c r="B112" t="s">
        <v>488</v>
      </c>
      <c r="C112">
        <v>17</v>
      </c>
      <c r="D112">
        <v>17</v>
      </c>
      <c r="E112">
        <v>0</v>
      </c>
      <c r="F112">
        <v>1905</v>
      </c>
      <c r="G112" t="s">
        <v>3694</v>
      </c>
      <c r="H112" t="s">
        <v>1123</v>
      </c>
      <c r="I112">
        <v>40</v>
      </c>
      <c r="J112" t="s">
        <v>3695</v>
      </c>
      <c r="K112" t="s">
        <v>869</v>
      </c>
      <c r="L112" t="s">
        <v>3696</v>
      </c>
    </row>
    <row r="113" spans="1:12" x14ac:dyDescent="0.2">
      <c r="A113">
        <v>124</v>
      </c>
      <c r="B113" t="s">
        <v>488</v>
      </c>
      <c r="C113">
        <v>17</v>
      </c>
      <c r="D113">
        <v>17</v>
      </c>
      <c r="E113">
        <v>0</v>
      </c>
      <c r="F113">
        <v>1905</v>
      </c>
      <c r="G113" t="s">
        <v>3697</v>
      </c>
      <c r="H113" t="s">
        <v>1123</v>
      </c>
      <c r="I113">
        <v>60</v>
      </c>
      <c r="J113" t="s">
        <v>3655</v>
      </c>
      <c r="K113" t="s">
        <v>1034</v>
      </c>
      <c r="L113" t="s">
        <v>517</v>
      </c>
    </row>
    <row r="114" spans="1:12" x14ac:dyDescent="0.2">
      <c r="A114">
        <v>125</v>
      </c>
      <c r="B114" t="s">
        <v>488</v>
      </c>
      <c r="C114">
        <v>17</v>
      </c>
      <c r="D114">
        <v>17</v>
      </c>
      <c r="E114">
        <v>0</v>
      </c>
      <c r="F114">
        <v>1905</v>
      </c>
      <c r="G114" t="s">
        <v>518</v>
      </c>
      <c r="H114" t="s">
        <v>1123</v>
      </c>
      <c r="I114">
        <v>23</v>
      </c>
      <c r="J114" t="s">
        <v>3454</v>
      </c>
      <c r="K114" t="s">
        <v>791</v>
      </c>
      <c r="L114" t="s">
        <v>519</v>
      </c>
    </row>
    <row r="115" spans="1:12" x14ac:dyDescent="0.2">
      <c r="A115">
        <v>126</v>
      </c>
      <c r="B115" t="s">
        <v>488</v>
      </c>
      <c r="C115">
        <v>17</v>
      </c>
      <c r="D115">
        <v>17</v>
      </c>
      <c r="E115">
        <v>0</v>
      </c>
      <c r="F115">
        <v>1905</v>
      </c>
      <c r="G115" t="s">
        <v>2122</v>
      </c>
      <c r="H115" t="s">
        <v>1123</v>
      </c>
      <c r="I115">
        <v>50</v>
      </c>
      <c r="J115" t="s">
        <v>520</v>
      </c>
      <c r="K115" t="s">
        <v>2527</v>
      </c>
      <c r="L115" t="s">
        <v>521</v>
      </c>
    </row>
    <row r="116" spans="1:12" x14ac:dyDescent="0.2">
      <c r="A116">
        <v>127</v>
      </c>
      <c r="B116" t="s">
        <v>488</v>
      </c>
      <c r="C116">
        <v>17</v>
      </c>
      <c r="D116">
        <v>17</v>
      </c>
      <c r="E116">
        <v>0</v>
      </c>
      <c r="F116">
        <v>1905</v>
      </c>
      <c r="G116" t="s">
        <v>522</v>
      </c>
      <c r="H116" t="s">
        <v>1123</v>
      </c>
      <c r="I116">
        <v>30</v>
      </c>
      <c r="J116" t="s">
        <v>3619</v>
      </c>
      <c r="K116" t="s">
        <v>809</v>
      </c>
      <c r="L116" t="s">
        <v>523</v>
      </c>
    </row>
    <row r="117" spans="1:12" x14ac:dyDescent="0.2">
      <c r="A117">
        <v>130</v>
      </c>
      <c r="B117" t="s">
        <v>488</v>
      </c>
      <c r="C117">
        <v>8</v>
      </c>
      <c r="D117">
        <v>8</v>
      </c>
      <c r="E117">
        <v>0</v>
      </c>
      <c r="F117">
        <v>1906</v>
      </c>
      <c r="G117" t="s">
        <v>524</v>
      </c>
      <c r="H117" t="s">
        <v>1123</v>
      </c>
      <c r="I117">
        <v>19</v>
      </c>
      <c r="J117" t="s">
        <v>525</v>
      </c>
      <c r="K117" t="s">
        <v>3448</v>
      </c>
      <c r="L117" t="s">
        <v>526</v>
      </c>
    </row>
    <row r="118" spans="1:12" x14ac:dyDescent="0.2">
      <c r="A118">
        <v>131</v>
      </c>
      <c r="B118" t="s">
        <v>488</v>
      </c>
      <c r="C118">
        <v>8</v>
      </c>
      <c r="D118">
        <v>8</v>
      </c>
      <c r="E118">
        <v>0</v>
      </c>
      <c r="F118">
        <v>1906</v>
      </c>
      <c r="G118" t="s">
        <v>527</v>
      </c>
      <c r="H118" t="s">
        <v>1123</v>
      </c>
      <c r="I118">
        <v>39</v>
      </c>
      <c r="J118" t="s">
        <v>528</v>
      </c>
      <c r="K118" t="s">
        <v>529</v>
      </c>
      <c r="L118" t="s">
        <v>530</v>
      </c>
    </row>
    <row r="119" spans="1:12" x14ac:dyDescent="0.2">
      <c r="A119">
        <v>132</v>
      </c>
      <c r="B119" t="s">
        <v>488</v>
      </c>
      <c r="C119">
        <v>8</v>
      </c>
      <c r="D119">
        <v>8</v>
      </c>
      <c r="E119">
        <v>0</v>
      </c>
      <c r="F119">
        <v>1906</v>
      </c>
      <c r="G119" t="s">
        <v>531</v>
      </c>
      <c r="H119" t="s">
        <v>1123</v>
      </c>
      <c r="I119">
        <v>26</v>
      </c>
      <c r="J119" t="s">
        <v>532</v>
      </c>
      <c r="K119" t="s">
        <v>3875</v>
      </c>
      <c r="L119" t="s">
        <v>533</v>
      </c>
    </row>
    <row r="120" spans="1:12" x14ac:dyDescent="0.2">
      <c r="A120">
        <v>133</v>
      </c>
      <c r="B120" t="s">
        <v>488</v>
      </c>
      <c r="C120">
        <v>8</v>
      </c>
      <c r="D120">
        <v>8</v>
      </c>
      <c r="E120">
        <v>0</v>
      </c>
      <c r="F120">
        <v>1906</v>
      </c>
      <c r="G120" t="s">
        <v>534</v>
      </c>
      <c r="H120" t="s">
        <v>1123</v>
      </c>
      <c r="I120">
        <v>25</v>
      </c>
      <c r="J120" t="s">
        <v>3681</v>
      </c>
      <c r="K120" t="s">
        <v>529</v>
      </c>
      <c r="L120" t="s">
        <v>535</v>
      </c>
    </row>
    <row r="121" spans="1:12" x14ac:dyDescent="0.2">
      <c r="A121">
        <v>134</v>
      </c>
      <c r="B121" t="s">
        <v>488</v>
      </c>
      <c r="C121">
        <v>8</v>
      </c>
      <c r="D121">
        <v>8</v>
      </c>
      <c r="E121">
        <v>0</v>
      </c>
      <c r="F121">
        <v>1906</v>
      </c>
      <c r="G121" t="s">
        <v>536</v>
      </c>
      <c r="H121" t="s">
        <v>1123</v>
      </c>
      <c r="I121">
        <v>23</v>
      </c>
      <c r="J121" t="s">
        <v>537</v>
      </c>
      <c r="K121" t="s">
        <v>3090</v>
      </c>
      <c r="L121" t="s">
        <v>538</v>
      </c>
    </row>
    <row r="122" spans="1:12" x14ac:dyDescent="0.2">
      <c r="A122">
        <v>135</v>
      </c>
      <c r="B122" t="s">
        <v>488</v>
      </c>
      <c r="C122">
        <v>8</v>
      </c>
      <c r="D122">
        <v>8</v>
      </c>
      <c r="E122">
        <v>0</v>
      </c>
      <c r="F122">
        <v>1906</v>
      </c>
      <c r="G122" t="s">
        <v>539</v>
      </c>
      <c r="H122" t="s">
        <v>1123</v>
      </c>
      <c r="I122">
        <v>58</v>
      </c>
      <c r="J122" t="s">
        <v>540</v>
      </c>
      <c r="K122" t="s">
        <v>3285</v>
      </c>
      <c r="L122" t="s">
        <v>541</v>
      </c>
    </row>
    <row r="123" spans="1:12" x14ac:dyDescent="0.2">
      <c r="A123">
        <v>136</v>
      </c>
      <c r="B123" t="s">
        <v>488</v>
      </c>
      <c r="C123">
        <v>8</v>
      </c>
      <c r="D123">
        <v>8</v>
      </c>
      <c r="E123">
        <v>0</v>
      </c>
      <c r="F123">
        <v>1906</v>
      </c>
      <c r="G123" t="s">
        <v>542</v>
      </c>
      <c r="H123" t="s">
        <v>1123</v>
      </c>
      <c r="I123">
        <v>20</v>
      </c>
      <c r="J123" t="s">
        <v>3447</v>
      </c>
      <c r="K123" t="s">
        <v>3890</v>
      </c>
      <c r="L123" t="s">
        <v>543</v>
      </c>
    </row>
    <row r="124" spans="1:12" x14ac:dyDescent="0.2">
      <c r="A124">
        <v>137</v>
      </c>
      <c r="B124" t="s">
        <v>488</v>
      </c>
      <c r="C124">
        <v>8</v>
      </c>
      <c r="D124">
        <v>8</v>
      </c>
      <c r="E124">
        <v>0</v>
      </c>
      <c r="F124">
        <v>1906</v>
      </c>
      <c r="G124" t="s">
        <v>544</v>
      </c>
      <c r="H124" t="s">
        <v>1123</v>
      </c>
      <c r="I124">
        <v>39</v>
      </c>
      <c r="J124" t="s">
        <v>3454</v>
      </c>
      <c r="K124" t="s">
        <v>809</v>
      </c>
      <c r="L124" t="s">
        <v>545</v>
      </c>
    </row>
    <row r="125" spans="1:12" x14ac:dyDescent="0.2">
      <c r="A125">
        <v>140</v>
      </c>
      <c r="B125" t="s">
        <v>488</v>
      </c>
      <c r="C125">
        <v>10</v>
      </c>
      <c r="D125">
        <v>9</v>
      </c>
      <c r="E125">
        <v>1</v>
      </c>
      <c r="F125">
        <v>1907</v>
      </c>
      <c r="G125" t="s">
        <v>262</v>
      </c>
      <c r="H125" t="s">
        <v>1123</v>
      </c>
      <c r="I125">
        <v>53</v>
      </c>
      <c r="J125" t="s">
        <v>546</v>
      </c>
      <c r="K125" t="s">
        <v>3859</v>
      </c>
      <c r="L125" t="s">
        <v>547</v>
      </c>
    </row>
    <row r="126" spans="1:12" x14ac:dyDescent="0.2">
      <c r="A126">
        <v>141</v>
      </c>
      <c r="B126" t="s">
        <v>488</v>
      </c>
      <c r="C126">
        <v>10</v>
      </c>
      <c r="D126">
        <v>9</v>
      </c>
      <c r="E126">
        <v>1</v>
      </c>
      <c r="F126">
        <v>1907</v>
      </c>
      <c r="G126" t="s">
        <v>548</v>
      </c>
      <c r="H126" t="s">
        <v>1123</v>
      </c>
      <c r="I126">
        <v>60</v>
      </c>
      <c r="J126" t="s">
        <v>549</v>
      </c>
      <c r="K126" t="s">
        <v>791</v>
      </c>
      <c r="L126" t="s">
        <v>550</v>
      </c>
    </row>
    <row r="127" spans="1:12" x14ac:dyDescent="0.2">
      <c r="A127">
        <v>142</v>
      </c>
      <c r="B127" t="s">
        <v>488</v>
      </c>
      <c r="C127">
        <v>10</v>
      </c>
      <c r="D127">
        <v>9</v>
      </c>
      <c r="E127">
        <v>1</v>
      </c>
      <c r="F127">
        <v>1907</v>
      </c>
      <c r="G127" t="s">
        <v>551</v>
      </c>
      <c r="H127" t="s">
        <v>1123</v>
      </c>
      <c r="I127">
        <v>33</v>
      </c>
      <c r="J127" t="s">
        <v>3466</v>
      </c>
      <c r="K127" t="s">
        <v>3859</v>
      </c>
      <c r="L127" t="s">
        <v>552</v>
      </c>
    </row>
    <row r="128" spans="1:12" x14ac:dyDescent="0.2">
      <c r="A128">
        <v>143</v>
      </c>
      <c r="B128" t="s">
        <v>488</v>
      </c>
      <c r="C128">
        <v>10</v>
      </c>
      <c r="D128">
        <v>9</v>
      </c>
      <c r="E128">
        <v>1</v>
      </c>
      <c r="F128">
        <v>1907</v>
      </c>
      <c r="G128" t="s">
        <v>553</v>
      </c>
      <c r="H128" t="s">
        <v>1123</v>
      </c>
      <c r="I128">
        <v>47</v>
      </c>
      <c r="J128" t="s">
        <v>554</v>
      </c>
      <c r="K128" t="s">
        <v>809</v>
      </c>
      <c r="L128" t="s">
        <v>555</v>
      </c>
    </row>
    <row r="129" spans="1:12" x14ac:dyDescent="0.2">
      <c r="A129">
        <v>144</v>
      </c>
      <c r="B129" t="s">
        <v>488</v>
      </c>
      <c r="C129">
        <v>10</v>
      </c>
      <c r="D129">
        <v>9</v>
      </c>
      <c r="E129">
        <v>1</v>
      </c>
      <c r="F129">
        <v>1907</v>
      </c>
      <c r="G129" t="s">
        <v>556</v>
      </c>
      <c r="H129" t="s">
        <v>1123</v>
      </c>
      <c r="I129">
        <v>37</v>
      </c>
      <c r="J129" t="s">
        <v>532</v>
      </c>
      <c r="K129" t="s">
        <v>4137</v>
      </c>
      <c r="L129" t="s">
        <v>557</v>
      </c>
    </row>
    <row r="130" spans="1:12" x14ac:dyDescent="0.2">
      <c r="A130">
        <v>145</v>
      </c>
      <c r="B130" t="s">
        <v>488</v>
      </c>
      <c r="C130">
        <v>10</v>
      </c>
      <c r="D130">
        <v>9</v>
      </c>
      <c r="E130">
        <v>1</v>
      </c>
      <c r="F130">
        <v>1907</v>
      </c>
      <c r="G130" t="s">
        <v>558</v>
      </c>
      <c r="H130" t="s">
        <v>1123</v>
      </c>
      <c r="I130">
        <v>53</v>
      </c>
      <c r="J130" t="s">
        <v>3475</v>
      </c>
      <c r="K130" t="s">
        <v>3090</v>
      </c>
      <c r="L130" t="s">
        <v>559</v>
      </c>
    </row>
    <row r="131" spans="1:12" x14ac:dyDescent="0.2">
      <c r="A131">
        <v>146</v>
      </c>
      <c r="B131" t="s">
        <v>488</v>
      </c>
      <c r="C131">
        <v>10</v>
      </c>
      <c r="D131">
        <v>9</v>
      </c>
      <c r="E131">
        <v>1</v>
      </c>
      <c r="F131">
        <v>1907</v>
      </c>
      <c r="G131" t="s">
        <v>560</v>
      </c>
      <c r="H131" t="s">
        <v>1124</v>
      </c>
      <c r="I131">
        <v>44</v>
      </c>
      <c r="J131" t="s">
        <v>500</v>
      </c>
      <c r="K131" t="s">
        <v>1351</v>
      </c>
      <c r="L131" t="s">
        <v>561</v>
      </c>
    </row>
    <row r="132" spans="1:12" x14ac:dyDescent="0.2">
      <c r="A132">
        <v>147</v>
      </c>
      <c r="B132" t="s">
        <v>488</v>
      </c>
      <c r="C132">
        <v>10</v>
      </c>
      <c r="D132">
        <v>9</v>
      </c>
      <c r="E132">
        <v>1</v>
      </c>
      <c r="F132">
        <v>1907</v>
      </c>
      <c r="G132" t="s">
        <v>562</v>
      </c>
      <c r="H132" t="s">
        <v>1123</v>
      </c>
      <c r="I132">
        <v>31</v>
      </c>
      <c r="J132" t="s">
        <v>563</v>
      </c>
      <c r="K132" t="s">
        <v>1436</v>
      </c>
      <c r="L132" t="s">
        <v>564</v>
      </c>
    </row>
    <row r="133" spans="1:12" x14ac:dyDescent="0.2">
      <c r="A133">
        <v>148</v>
      </c>
      <c r="B133" t="s">
        <v>488</v>
      </c>
      <c r="C133">
        <v>10</v>
      </c>
      <c r="D133">
        <v>9</v>
      </c>
      <c r="E133">
        <v>1</v>
      </c>
      <c r="F133">
        <v>1907</v>
      </c>
      <c r="G133" t="s">
        <v>565</v>
      </c>
      <c r="H133" t="s">
        <v>1123</v>
      </c>
      <c r="I133">
        <v>47</v>
      </c>
      <c r="J133" t="s">
        <v>566</v>
      </c>
      <c r="K133" t="s">
        <v>1481</v>
      </c>
      <c r="L133" t="s">
        <v>567</v>
      </c>
    </row>
    <row r="134" spans="1:12" x14ac:dyDescent="0.2">
      <c r="A134">
        <v>149</v>
      </c>
      <c r="B134" t="s">
        <v>488</v>
      </c>
      <c r="C134">
        <v>10</v>
      </c>
      <c r="D134">
        <v>9</v>
      </c>
      <c r="E134">
        <v>1</v>
      </c>
      <c r="F134">
        <v>1907</v>
      </c>
      <c r="G134" t="s">
        <v>568</v>
      </c>
      <c r="H134" t="s">
        <v>1123</v>
      </c>
      <c r="I134">
        <v>30</v>
      </c>
      <c r="J134" t="s">
        <v>3493</v>
      </c>
      <c r="K134" t="s">
        <v>1351</v>
      </c>
      <c r="L134" t="s">
        <v>569</v>
      </c>
    </row>
    <row r="135" spans="1:12" x14ac:dyDescent="0.2">
      <c r="A135">
        <v>152</v>
      </c>
      <c r="B135" t="s">
        <v>488</v>
      </c>
      <c r="C135">
        <v>12</v>
      </c>
      <c r="D135">
        <v>12</v>
      </c>
      <c r="E135">
        <v>0</v>
      </c>
      <c r="F135">
        <v>1908</v>
      </c>
      <c r="G135" t="s">
        <v>570</v>
      </c>
      <c r="H135" t="s">
        <v>1123</v>
      </c>
      <c r="I135">
        <v>48</v>
      </c>
      <c r="J135" t="s">
        <v>571</v>
      </c>
      <c r="K135" t="s">
        <v>773</v>
      </c>
      <c r="L135" t="s">
        <v>572</v>
      </c>
    </row>
    <row r="136" spans="1:12" x14ac:dyDescent="0.2">
      <c r="A136">
        <v>153</v>
      </c>
      <c r="B136" t="s">
        <v>488</v>
      </c>
      <c r="C136">
        <v>12</v>
      </c>
      <c r="D136">
        <v>12</v>
      </c>
      <c r="E136">
        <v>0</v>
      </c>
      <c r="F136">
        <v>1908</v>
      </c>
      <c r="G136" t="s">
        <v>573</v>
      </c>
      <c r="H136" t="s">
        <v>1123</v>
      </c>
      <c r="I136">
        <v>35</v>
      </c>
      <c r="J136" t="s">
        <v>571</v>
      </c>
      <c r="K136" t="s">
        <v>773</v>
      </c>
      <c r="L136" t="s">
        <v>574</v>
      </c>
    </row>
    <row r="137" spans="1:12" x14ac:dyDescent="0.2">
      <c r="A137">
        <v>154</v>
      </c>
      <c r="B137" t="s">
        <v>488</v>
      </c>
      <c r="C137">
        <v>12</v>
      </c>
      <c r="D137">
        <v>12</v>
      </c>
      <c r="E137">
        <v>0</v>
      </c>
      <c r="F137">
        <v>1908</v>
      </c>
      <c r="G137" t="s">
        <v>575</v>
      </c>
      <c r="H137" t="s">
        <v>1123</v>
      </c>
      <c r="I137">
        <v>34</v>
      </c>
      <c r="J137" t="s">
        <v>3574</v>
      </c>
      <c r="K137" t="s">
        <v>3448</v>
      </c>
      <c r="L137" t="s">
        <v>576</v>
      </c>
    </row>
    <row r="138" spans="1:12" x14ac:dyDescent="0.2">
      <c r="A138">
        <v>155</v>
      </c>
      <c r="B138" t="s">
        <v>488</v>
      </c>
      <c r="C138">
        <v>12</v>
      </c>
      <c r="D138">
        <v>12</v>
      </c>
      <c r="E138">
        <v>0</v>
      </c>
      <c r="F138">
        <v>1908</v>
      </c>
      <c r="G138" t="s">
        <v>577</v>
      </c>
      <c r="H138" t="s">
        <v>1123</v>
      </c>
      <c r="I138">
        <v>41</v>
      </c>
      <c r="J138" t="s">
        <v>3591</v>
      </c>
      <c r="K138" t="s">
        <v>3448</v>
      </c>
      <c r="L138" t="s">
        <v>578</v>
      </c>
    </row>
    <row r="139" spans="1:12" x14ac:dyDescent="0.2">
      <c r="A139">
        <v>156</v>
      </c>
      <c r="B139" t="s">
        <v>488</v>
      </c>
      <c r="C139">
        <v>12</v>
      </c>
      <c r="D139">
        <v>12</v>
      </c>
      <c r="E139">
        <v>0</v>
      </c>
      <c r="F139">
        <v>1908</v>
      </c>
      <c r="G139" t="s">
        <v>579</v>
      </c>
      <c r="H139" t="s">
        <v>1123</v>
      </c>
      <c r="I139">
        <v>29</v>
      </c>
      <c r="J139" t="s">
        <v>580</v>
      </c>
      <c r="K139" t="s">
        <v>3505</v>
      </c>
      <c r="L139" t="s">
        <v>581</v>
      </c>
    </row>
    <row r="140" spans="1:12" x14ac:dyDescent="0.2">
      <c r="A140">
        <v>157</v>
      </c>
      <c r="B140" t="s">
        <v>488</v>
      </c>
      <c r="C140">
        <v>12</v>
      </c>
      <c r="D140">
        <v>12</v>
      </c>
      <c r="E140">
        <v>0</v>
      </c>
      <c r="F140">
        <v>1908</v>
      </c>
      <c r="G140" t="s">
        <v>582</v>
      </c>
      <c r="H140" t="s">
        <v>1123</v>
      </c>
      <c r="I140">
        <v>44</v>
      </c>
      <c r="J140" t="s">
        <v>583</v>
      </c>
      <c r="K140" t="s">
        <v>773</v>
      </c>
      <c r="L140" t="s">
        <v>584</v>
      </c>
    </row>
    <row r="141" spans="1:12" x14ac:dyDescent="0.2">
      <c r="A141">
        <v>158</v>
      </c>
      <c r="B141" t="s">
        <v>488</v>
      </c>
      <c r="C141">
        <v>12</v>
      </c>
      <c r="D141">
        <v>12</v>
      </c>
      <c r="E141">
        <v>0</v>
      </c>
      <c r="F141">
        <v>1908</v>
      </c>
      <c r="G141" t="s">
        <v>585</v>
      </c>
      <c r="H141" t="s">
        <v>1123</v>
      </c>
      <c r="I141">
        <v>21</v>
      </c>
      <c r="J141" t="s">
        <v>586</v>
      </c>
      <c r="K141" t="s">
        <v>3285</v>
      </c>
      <c r="L141" t="s">
        <v>587</v>
      </c>
    </row>
    <row r="142" spans="1:12" x14ac:dyDescent="0.2">
      <c r="A142">
        <v>159</v>
      </c>
      <c r="B142" t="s">
        <v>488</v>
      </c>
      <c r="C142">
        <v>12</v>
      </c>
      <c r="D142">
        <v>12</v>
      </c>
      <c r="E142">
        <v>0</v>
      </c>
      <c r="F142">
        <v>1908</v>
      </c>
      <c r="G142" t="s">
        <v>588</v>
      </c>
      <c r="H142" t="s">
        <v>1123</v>
      </c>
      <c r="I142">
        <v>35</v>
      </c>
      <c r="J142" t="s">
        <v>3537</v>
      </c>
      <c r="K142" t="s">
        <v>3914</v>
      </c>
      <c r="L142" t="s">
        <v>589</v>
      </c>
    </row>
    <row r="143" spans="1:12" x14ac:dyDescent="0.2">
      <c r="A143">
        <v>160</v>
      </c>
      <c r="B143" t="s">
        <v>488</v>
      </c>
      <c r="C143">
        <v>12</v>
      </c>
      <c r="D143">
        <v>12</v>
      </c>
      <c r="E143">
        <v>0</v>
      </c>
      <c r="F143">
        <v>1908</v>
      </c>
      <c r="G143" t="s">
        <v>590</v>
      </c>
      <c r="H143" t="s">
        <v>1123</v>
      </c>
      <c r="I143">
        <v>44</v>
      </c>
      <c r="J143" t="s">
        <v>3484</v>
      </c>
      <c r="K143" t="s">
        <v>2527</v>
      </c>
      <c r="L143" t="s">
        <v>591</v>
      </c>
    </row>
    <row r="144" spans="1:12" x14ac:dyDescent="0.2">
      <c r="A144">
        <v>161</v>
      </c>
      <c r="B144" t="s">
        <v>488</v>
      </c>
      <c r="C144">
        <v>12</v>
      </c>
      <c r="D144">
        <v>12</v>
      </c>
      <c r="E144">
        <v>0</v>
      </c>
      <c r="F144">
        <v>1908</v>
      </c>
      <c r="G144" t="s">
        <v>592</v>
      </c>
      <c r="H144" t="s">
        <v>1123</v>
      </c>
      <c r="I144">
        <v>41</v>
      </c>
      <c r="J144" t="s">
        <v>3608</v>
      </c>
      <c r="K144" t="s">
        <v>1034</v>
      </c>
      <c r="L144" t="s">
        <v>593</v>
      </c>
    </row>
    <row r="145" spans="1:12" x14ac:dyDescent="0.2">
      <c r="A145">
        <v>162</v>
      </c>
      <c r="B145" t="s">
        <v>488</v>
      </c>
      <c r="C145">
        <v>12</v>
      </c>
      <c r="D145">
        <v>12</v>
      </c>
      <c r="E145">
        <v>0</v>
      </c>
      <c r="F145">
        <v>1908</v>
      </c>
      <c r="G145" t="s">
        <v>594</v>
      </c>
      <c r="H145" t="s">
        <v>1123</v>
      </c>
      <c r="I145">
        <v>32</v>
      </c>
      <c r="J145" t="s">
        <v>3611</v>
      </c>
      <c r="K145" t="s">
        <v>3859</v>
      </c>
      <c r="L145" t="s">
        <v>595</v>
      </c>
    </row>
    <row r="146" spans="1:12" x14ac:dyDescent="0.2">
      <c r="A146">
        <v>163</v>
      </c>
      <c r="B146" t="s">
        <v>488</v>
      </c>
      <c r="C146">
        <v>12</v>
      </c>
      <c r="D146">
        <v>12</v>
      </c>
      <c r="E146">
        <v>0</v>
      </c>
      <c r="F146">
        <v>1908</v>
      </c>
      <c r="G146" t="s">
        <v>596</v>
      </c>
      <c r="H146" t="s">
        <v>1123</v>
      </c>
      <c r="I146">
        <v>24</v>
      </c>
      <c r="J146" t="s">
        <v>3556</v>
      </c>
      <c r="K146" t="s">
        <v>1351</v>
      </c>
      <c r="L146" t="s">
        <v>597</v>
      </c>
    </row>
    <row r="147" spans="1:12" x14ac:dyDescent="0.2">
      <c r="A147">
        <v>166</v>
      </c>
      <c r="B147" t="s">
        <v>488</v>
      </c>
      <c r="C147">
        <v>19</v>
      </c>
      <c r="D147">
        <v>19</v>
      </c>
      <c r="E147">
        <v>0</v>
      </c>
      <c r="F147">
        <v>1909</v>
      </c>
      <c r="G147" t="s">
        <v>598</v>
      </c>
      <c r="H147" t="s">
        <v>1123</v>
      </c>
      <c r="I147">
        <v>21</v>
      </c>
      <c r="J147" t="s">
        <v>599</v>
      </c>
      <c r="K147" t="s">
        <v>3531</v>
      </c>
      <c r="L147" t="s">
        <v>600</v>
      </c>
    </row>
    <row r="148" spans="1:12" x14ac:dyDescent="0.2">
      <c r="A148">
        <v>167</v>
      </c>
      <c r="B148" t="s">
        <v>488</v>
      </c>
      <c r="C148">
        <v>19</v>
      </c>
      <c r="D148">
        <v>19</v>
      </c>
      <c r="E148">
        <v>0</v>
      </c>
      <c r="F148">
        <v>1909</v>
      </c>
      <c r="G148" t="s">
        <v>601</v>
      </c>
      <c r="H148" t="s">
        <v>1123</v>
      </c>
      <c r="I148">
        <v>52</v>
      </c>
      <c r="J148" t="s">
        <v>602</v>
      </c>
      <c r="K148" t="s">
        <v>773</v>
      </c>
      <c r="L148" t="s">
        <v>603</v>
      </c>
    </row>
    <row r="149" spans="1:12" x14ac:dyDescent="0.2">
      <c r="A149">
        <v>168</v>
      </c>
      <c r="B149" t="s">
        <v>488</v>
      </c>
      <c r="C149">
        <v>19</v>
      </c>
      <c r="D149">
        <v>19</v>
      </c>
      <c r="E149">
        <v>0</v>
      </c>
      <c r="F149">
        <v>1909</v>
      </c>
      <c r="G149" t="s">
        <v>604</v>
      </c>
      <c r="H149" t="s">
        <v>1123</v>
      </c>
      <c r="I149">
        <v>24</v>
      </c>
      <c r="J149" t="s">
        <v>605</v>
      </c>
      <c r="K149" t="s">
        <v>529</v>
      </c>
      <c r="L149" t="s">
        <v>606</v>
      </c>
    </row>
    <row r="150" spans="1:12" x14ac:dyDescent="0.2">
      <c r="A150">
        <v>169</v>
      </c>
      <c r="B150" t="s">
        <v>488</v>
      </c>
      <c r="C150">
        <v>19</v>
      </c>
      <c r="D150">
        <v>19</v>
      </c>
      <c r="E150">
        <v>0</v>
      </c>
      <c r="F150">
        <v>1909</v>
      </c>
      <c r="G150" t="s">
        <v>607</v>
      </c>
      <c r="H150" t="s">
        <v>1123</v>
      </c>
      <c r="I150">
        <v>33</v>
      </c>
      <c r="J150" t="s">
        <v>608</v>
      </c>
      <c r="K150" t="s">
        <v>2527</v>
      </c>
      <c r="L150" t="s">
        <v>609</v>
      </c>
    </row>
    <row r="151" spans="1:12" x14ac:dyDescent="0.2">
      <c r="A151">
        <v>170</v>
      </c>
      <c r="B151" t="s">
        <v>488</v>
      </c>
      <c r="C151">
        <v>19</v>
      </c>
      <c r="D151">
        <v>19</v>
      </c>
      <c r="E151">
        <v>0</v>
      </c>
      <c r="F151">
        <v>1909</v>
      </c>
      <c r="G151" t="s">
        <v>610</v>
      </c>
      <c r="H151" t="s">
        <v>1123</v>
      </c>
      <c r="I151">
        <v>19</v>
      </c>
      <c r="J151" t="s">
        <v>611</v>
      </c>
      <c r="K151" t="s">
        <v>3902</v>
      </c>
      <c r="L151" t="s">
        <v>612</v>
      </c>
    </row>
    <row r="152" spans="1:12" x14ac:dyDescent="0.2">
      <c r="A152">
        <v>171</v>
      </c>
      <c r="B152" t="s">
        <v>488</v>
      </c>
      <c r="C152">
        <v>19</v>
      </c>
      <c r="D152">
        <v>19</v>
      </c>
      <c r="E152">
        <v>0</v>
      </c>
      <c r="F152">
        <v>1909</v>
      </c>
      <c r="G152" t="s">
        <v>613</v>
      </c>
      <c r="H152" t="s">
        <v>1123</v>
      </c>
      <c r="I152">
        <v>38</v>
      </c>
      <c r="J152" t="s">
        <v>611</v>
      </c>
      <c r="K152" t="s">
        <v>4137</v>
      </c>
      <c r="L152" t="s">
        <v>614</v>
      </c>
    </row>
    <row r="153" spans="1:12" x14ac:dyDescent="0.2">
      <c r="A153">
        <v>172</v>
      </c>
      <c r="B153" t="s">
        <v>488</v>
      </c>
      <c r="C153">
        <v>19</v>
      </c>
      <c r="D153">
        <v>19</v>
      </c>
      <c r="E153">
        <v>0</v>
      </c>
      <c r="F153">
        <v>1909</v>
      </c>
      <c r="G153" t="s">
        <v>615</v>
      </c>
      <c r="H153" t="s">
        <v>1123</v>
      </c>
      <c r="I153">
        <v>39</v>
      </c>
      <c r="J153" t="s">
        <v>616</v>
      </c>
      <c r="K153" t="s">
        <v>791</v>
      </c>
      <c r="L153" t="s">
        <v>617</v>
      </c>
    </row>
    <row r="154" spans="1:12" x14ac:dyDescent="0.2">
      <c r="A154">
        <v>173</v>
      </c>
      <c r="B154" t="s">
        <v>488</v>
      </c>
      <c r="C154">
        <v>19</v>
      </c>
      <c r="D154">
        <v>19</v>
      </c>
      <c r="E154">
        <v>0</v>
      </c>
      <c r="F154">
        <v>1909</v>
      </c>
      <c r="G154" t="s">
        <v>618</v>
      </c>
      <c r="H154" t="s">
        <v>1123</v>
      </c>
      <c r="I154">
        <v>25</v>
      </c>
      <c r="J154" t="s">
        <v>619</v>
      </c>
      <c r="K154" t="s">
        <v>2039</v>
      </c>
      <c r="L154" t="s">
        <v>620</v>
      </c>
    </row>
    <row r="155" spans="1:12" x14ac:dyDescent="0.2">
      <c r="A155">
        <v>174</v>
      </c>
      <c r="B155" t="s">
        <v>488</v>
      </c>
      <c r="C155">
        <v>19</v>
      </c>
      <c r="D155">
        <v>19</v>
      </c>
      <c r="E155">
        <v>0</v>
      </c>
      <c r="F155">
        <v>1909</v>
      </c>
      <c r="G155" t="s">
        <v>621</v>
      </c>
      <c r="H155" t="s">
        <v>1123</v>
      </c>
      <c r="I155">
        <v>23</v>
      </c>
      <c r="J155" t="s">
        <v>3514</v>
      </c>
      <c r="K155" t="s">
        <v>3531</v>
      </c>
      <c r="L155" t="s">
        <v>622</v>
      </c>
    </row>
    <row r="156" spans="1:12" x14ac:dyDescent="0.2">
      <c r="A156">
        <v>175</v>
      </c>
      <c r="B156" t="s">
        <v>488</v>
      </c>
      <c r="C156">
        <v>19</v>
      </c>
      <c r="D156">
        <v>19</v>
      </c>
      <c r="E156">
        <v>0</v>
      </c>
      <c r="F156">
        <v>1909</v>
      </c>
      <c r="G156" t="s">
        <v>623</v>
      </c>
      <c r="H156" t="s">
        <v>1123</v>
      </c>
      <c r="I156">
        <v>22</v>
      </c>
      <c r="J156" t="s">
        <v>3514</v>
      </c>
      <c r="K156" t="s">
        <v>3531</v>
      </c>
      <c r="L156" t="s">
        <v>622</v>
      </c>
    </row>
    <row r="157" spans="1:12" x14ac:dyDescent="0.2">
      <c r="A157">
        <v>176</v>
      </c>
      <c r="B157" t="s">
        <v>488</v>
      </c>
      <c r="C157">
        <v>19</v>
      </c>
      <c r="D157">
        <v>19</v>
      </c>
      <c r="E157">
        <v>0</v>
      </c>
      <c r="F157">
        <v>1909</v>
      </c>
      <c r="G157" t="s">
        <v>137</v>
      </c>
      <c r="H157" t="s">
        <v>1123</v>
      </c>
      <c r="I157">
        <v>24</v>
      </c>
      <c r="J157" t="s">
        <v>624</v>
      </c>
      <c r="K157" t="s">
        <v>2995</v>
      </c>
      <c r="L157" t="s">
        <v>625</v>
      </c>
    </row>
    <row r="158" spans="1:12" x14ac:dyDescent="0.2">
      <c r="A158">
        <v>177</v>
      </c>
      <c r="B158" t="s">
        <v>488</v>
      </c>
      <c r="C158">
        <v>19</v>
      </c>
      <c r="D158">
        <v>19</v>
      </c>
      <c r="E158">
        <v>0</v>
      </c>
      <c r="F158">
        <v>1909</v>
      </c>
      <c r="G158" t="s">
        <v>626</v>
      </c>
      <c r="H158" t="s">
        <v>1123</v>
      </c>
      <c r="I158">
        <v>37</v>
      </c>
      <c r="J158" t="s">
        <v>3469</v>
      </c>
      <c r="K158" t="s">
        <v>529</v>
      </c>
      <c r="L158" t="s">
        <v>627</v>
      </c>
    </row>
    <row r="159" spans="1:12" x14ac:dyDescent="0.2">
      <c r="A159">
        <v>178</v>
      </c>
      <c r="B159" t="s">
        <v>488</v>
      </c>
      <c r="C159">
        <v>19</v>
      </c>
      <c r="D159">
        <v>19</v>
      </c>
      <c r="E159">
        <v>0</v>
      </c>
      <c r="F159">
        <v>1909</v>
      </c>
      <c r="G159" t="s">
        <v>628</v>
      </c>
      <c r="H159" t="s">
        <v>1123</v>
      </c>
      <c r="I159">
        <v>24</v>
      </c>
      <c r="J159" t="s">
        <v>629</v>
      </c>
      <c r="K159" t="s">
        <v>3957</v>
      </c>
      <c r="L159" t="s">
        <v>630</v>
      </c>
    </row>
    <row r="160" spans="1:12" x14ac:dyDescent="0.2">
      <c r="A160">
        <v>179</v>
      </c>
      <c r="B160" t="s">
        <v>488</v>
      </c>
      <c r="C160">
        <v>19</v>
      </c>
      <c r="D160">
        <v>19</v>
      </c>
      <c r="E160">
        <v>0</v>
      </c>
      <c r="F160">
        <v>1909</v>
      </c>
      <c r="G160" t="s">
        <v>631</v>
      </c>
      <c r="H160" t="s">
        <v>1123</v>
      </c>
      <c r="I160">
        <v>30</v>
      </c>
      <c r="J160" t="s">
        <v>632</v>
      </c>
      <c r="K160" t="s">
        <v>3448</v>
      </c>
      <c r="L160" t="s">
        <v>633</v>
      </c>
    </row>
    <row r="161" spans="1:12" x14ac:dyDescent="0.2">
      <c r="A161">
        <v>180</v>
      </c>
      <c r="B161" t="s">
        <v>488</v>
      </c>
      <c r="C161">
        <v>19</v>
      </c>
      <c r="D161">
        <v>19</v>
      </c>
      <c r="E161">
        <v>0</v>
      </c>
      <c r="F161">
        <v>1909</v>
      </c>
      <c r="G161" t="s">
        <v>634</v>
      </c>
      <c r="H161" t="s">
        <v>1123</v>
      </c>
      <c r="I161">
        <v>43</v>
      </c>
      <c r="J161" t="s">
        <v>635</v>
      </c>
      <c r="K161" t="s">
        <v>3090</v>
      </c>
      <c r="L161" t="s">
        <v>636</v>
      </c>
    </row>
    <row r="162" spans="1:12" x14ac:dyDescent="0.2">
      <c r="A162">
        <v>181</v>
      </c>
      <c r="B162" t="s">
        <v>488</v>
      </c>
      <c r="C162">
        <v>19</v>
      </c>
      <c r="D162">
        <v>19</v>
      </c>
      <c r="E162">
        <v>0</v>
      </c>
      <c r="F162">
        <v>1909</v>
      </c>
      <c r="G162" t="s">
        <v>637</v>
      </c>
      <c r="H162" t="s">
        <v>1123</v>
      </c>
      <c r="I162">
        <v>25</v>
      </c>
      <c r="J162" t="s">
        <v>638</v>
      </c>
      <c r="K162" t="s">
        <v>3531</v>
      </c>
      <c r="L162" t="s">
        <v>639</v>
      </c>
    </row>
    <row r="163" spans="1:12" x14ac:dyDescent="0.2">
      <c r="A163">
        <v>183</v>
      </c>
      <c r="B163" t="s">
        <v>488</v>
      </c>
      <c r="C163">
        <v>19</v>
      </c>
      <c r="D163">
        <v>19</v>
      </c>
      <c r="E163">
        <v>0</v>
      </c>
      <c r="F163">
        <v>1909</v>
      </c>
      <c r="G163" t="s">
        <v>640</v>
      </c>
      <c r="H163" t="s">
        <v>1123</v>
      </c>
      <c r="I163">
        <v>46</v>
      </c>
      <c r="J163" t="s">
        <v>3487</v>
      </c>
      <c r="K163" t="s">
        <v>3505</v>
      </c>
      <c r="L163" t="s">
        <v>641</v>
      </c>
    </row>
    <row r="164" spans="1:12" x14ac:dyDescent="0.2">
      <c r="A164">
        <v>184</v>
      </c>
      <c r="B164" t="s">
        <v>488</v>
      </c>
      <c r="C164">
        <v>19</v>
      </c>
      <c r="D164">
        <v>19</v>
      </c>
      <c r="E164">
        <v>0</v>
      </c>
      <c r="F164">
        <v>1909</v>
      </c>
      <c r="G164" t="s">
        <v>642</v>
      </c>
      <c r="H164" t="s">
        <v>1123</v>
      </c>
      <c r="I164">
        <v>29</v>
      </c>
      <c r="J164" t="s">
        <v>3608</v>
      </c>
      <c r="K164" t="s">
        <v>773</v>
      </c>
      <c r="L164" t="s">
        <v>643</v>
      </c>
    </row>
    <row r="165" spans="1:12" x14ac:dyDescent="0.2">
      <c r="A165">
        <v>185</v>
      </c>
      <c r="B165" t="s">
        <v>488</v>
      </c>
      <c r="C165">
        <v>19</v>
      </c>
      <c r="D165">
        <v>19</v>
      </c>
      <c r="E165">
        <v>0</v>
      </c>
      <c r="F165">
        <v>1909</v>
      </c>
      <c r="G165" t="s">
        <v>644</v>
      </c>
      <c r="H165" t="s">
        <v>1123</v>
      </c>
      <c r="I165">
        <v>30</v>
      </c>
      <c r="J165" t="s">
        <v>645</v>
      </c>
      <c r="K165" t="s">
        <v>3875</v>
      </c>
      <c r="L165" t="s">
        <v>646</v>
      </c>
    </row>
    <row r="166" spans="1:12" x14ac:dyDescent="0.2">
      <c r="A166">
        <v>188</v>
      </c>
      <c r="B166" t="s">
        <v>488</v>
      </c>
      <c r="C166">
        <v>16</v>
      </c>
      <c r="D166">
        <v>16</v>
      </c>
      <c r="E166">
        <v>0</v>
      </c>
      <c r="F166">
        <v>1910</v>
      </c>
      <c r="G166" t="s">
        <v>647</v>
      </c>
      <c r="H166" t="s">
        <v>1123</v>
      </c>
      <c r="I166">
        <v>49</v>
      </c>
      <c r="J166" t="s">
        <v>648</v>
      </c>
      <c r="K166" t="s">
        <v>649</v>
      </c>
      <c r="L166" t="s">
        <v>650</v>
      </c>
    </row>
    <row r="167" spans="1:12" x14ac:dyDescent="0.2">
      <c r="A167">
        <v>189</v>
      </c>
      <c r="B167" t="s">
        <v>488</v>
      </c>
      <c r="C167">
        <v>16</v>
      </c>
      <c r="D167">
        <v>16</v>
      </c>
      <c r="E167">
        <v>0</v>
      </c>
      <c r="F167">
        <v>1910</v>
      </c>
      <c r="G167" t="s">
        <v>651</v>
      </c>
      <c r="H167" t="s">
        <v>1123</v>
      </c>
      <c r="I167">
        <v>23</v>
      </c>
      <c r="J167" t="s">
        <v>652</v>
      </c>
      <c r="K167" t="s">
        <v>3448</v>
      </c>
      <c r="L167" t="s">
        <v>653</v>
      </c>
    </row>
    <row r="168" spans="1:12" x14ac:dyDescent="0.2">
      <c r="A168">
        <v>190</v>
      </c>
      <c r="B168" t="s">
        <v>488</v>
      </c>
      <c r="C168">
        <v>16</v>
      </c>
      <c r="D168">
        <v>16</v>
      </c>
      <c r="E168">
        <v>0</v>
      </c>
      <c r="F168">
        <v>1910</v>
      </c>
      <c r="G168" t="s">
        <v>654</v>
      </c>
      <c r="H168" t="s">
        <v>1123</v>
      </c>
      <c r="I168">
        <v>27</v>
      </c>
      <c r="J168" t="s">
        <v>655</v>
      </c>
      <c r="K168" t="s">
        <v>3531</v>
      </c>
      <c r="L168" t="s">
        <v>656</v>
      </c>
    </row>
    <row r="169" spans="1:12" x14ac:dyDescent="0.2">
      <c r="A169">
        <v>191</v>
      </c>
      <c r="B169" t="s">
        <v>488</v>
      </c>
      <c r="C169">
        <v>16</v>
      </c>
      <c r="D169">
        <v>16</v>
      </c>
      <c r="E169">
        <v>0</v>
      </c>
      <c r="F169">
        <v>1910</v>
      </c>
      <c r="G169" t="s">
        <v>657</v>
      </c>
      <c r="H169" t="s">
        <v>1123</v>
      </c>
      <c r="I169">
        <v>62</v>
      </c>
      <c r="J169" t="s">
        <v>571</v>
      </c>
      <c r="K169" t="s">
        <v>2995</v>
      </c>
      <c r="L169" t="s">
        <v>658</v>
      </c>
    </row>
    <row r="170" spans="1:12" x14ac:dyDescent="0.2">
      <c r="A170">
        <v>192</v>
      </c>
      <c r="B170" t="s">
        <v>488</v>
      </c>
      <c r="C170">
        <v>16</v>
      </c>
      <c r="D170">
        <v>16</v>
      </c>
      <c r="E170">
        <v>0</v>
      </c>
      <c r="F170">
        <v>1910</v>
      </c>
      <c r="G170" t="s">
        <v>659</v>
      </c>
      <c r="H170" t="s">
        <v>1123</v>
      </c>
      <c r="I170">
        <v>32</v>
      </c>
      <c r="J170" t="s">
        <v>660</v>
      </c>
      <c r="K170" t="s">
        <v>3090</v>
      </c>
      <c r="L170" t="s">
        <v>661</v>
      </c>
    </row>
    <row r="171" spans="1:12" x14ac:dyDescent="0.2">
      <c r="A171">
        <v>193</v>
      </c>
      <c r="B171" t="s">
        <v>488</v>
      </c>
      <c r="C171">
        <v>16</v>
      </c>
      <c r="D171">
        <v>16</v>
      </c>
      <c r="E171">
        <v>0</v>
      </c>
      <c r="F171">
        <v>1910</v>
      </c>
      <c r="G171" t="s">
        <v>662</v>
      </c>
      <c r="H171" t="s">
        <v>1123</v>
      </c>
      <c r="I171">
        <v>55</v>
      </c>
      <c r="J171" t="s">
        <v>663</v>
      </c>
      <c r="K171" t="s">
        <v>4180</v>
      </c>
      <c r="L171" t="s">
        <v>664</v>
      </c>
    </row>
    <row r="172" spans="1:12" x14ac:dyDescent="0.2">
      <c r="A172">
        <v>194</v>
      </c>
      <c r="B172" t="s">
        <v>488</v>
      </c>
      <c r="C172">
        <v>16</v>
      </c>
      <c r="D172">
        <v>16</v>
      </c>
      <c r="E172">
        <v>0</v>
      </c>
      <c r="F172">
        <v>1910</v>
      </c>
      <c r="G172" t="s">
        <v>665</v>
      </c>
      <c r="H172" t="s">
        <v>1123</v>
      </c>
      <c r="I172">
        <v>24</v>
      </c>
      <c r="J172" t="s">
        <v>3639</v>
      </c>
      <c r="K172" t="s">
        <v>773</v>
      </c>
      <c r="L172" t="s">
        <v>666</v>
      </c>
    </row>
    <row r="173" spans="1:12" x14ac:dyDescent="0.2">
      <c r="A173">
        <v>195</v>
      </c>
      <c r="B173" t="s">
        <v>488</v>
      </c>
      <c r="C173">
        <v>16</v>
      </c>
      <c r="D173">
        <v>16</v>
      </c>
      <c r="E173">
        <v>0</v>
      </c>
      <c r="F173">
        <v>1910</v>
      </c>
      <c r="G173" t="s">
        <v>667</v>
      </c>
      <c r="H173" t="s">
        <v>1123</v>
      </c>
      <c r="I173">
        <v>45</v>
      </c>
      <c r="J173" t="s">
        <v>3584</v>
      </c>
      <c r="K173" t="s">
        <v>3890</v>
      </c>
      <c r="L173" t="s">
        <v>668</v>
      </c>
    </row>
    <row r="174" spans="1:12" x14ac:dyDescent="0.2">
      <c r="A174">
        <v>196</v>
      </c>
      <c r="B174" t="s">
        <v>488</v>
      </c>
      <c r="C174">
        <v>16</v>
      </c>
      <c r="D174">
        <v>16</v>
      </c>
      <c r="E174">
        <v>0</v>
      </c>
      <c r="F174">
        <v>1910</v>
      </c>
      <c r="G174" t="s">
        <v>669</v>
      </c>
      <c r="H174" t="s">
        <v>1123</v>
      </c>
      <c r="I174">
        <v>32</v>
      </c>
      <c r="J174" t="s">
        <v>3681</v>
      </c>
      <c r="K174" t="s">
        <v>2527</v>
      </c>
      <c r="L174" t="s">
        <v>670</v>
      </c>
    </row>
    <row r="175" spans="1:12" x14ac:dyDescent="0.2">
      <c r="A175">
        <v>198</v>
      </c>
      <c r="B175" t="s">
        <v>488</v>
      </c>
      <c r="C175">
        <v>16</v>
      </c>
      <c r="D175">
        <v>16</v>
      </c>
      <c r="E175">
        <v>0</v>
      </c>
      <c r="F175">
        <v>1910</v>
      </c>
      <c r="G175" t="s">
        <v>671</v>
      </c>
      <c r="H175" t="s">
        <v>1123</v>
      </c>
      <c r="I175">
        <v>45</v>
      </c>
      <c r="J175" t="s">
        <v>3681</v>
      </c>
      <c r="K175" t="s">
        <v>869</v>
      </c>
      <c r="L175" t="s">
        <v>672</v>
      </c>
    </row>
    <row r="176" spans="1:12" x14ac:dyDescent="0.2">
      <c r="A176">
        <v>199</v>
      </c>
      <c r="B176" t="s">
        <v>488</v>
      </c>
      <c r="C176">
        <v>16</v>
      </c>
      <c r="D176">
        <v>16</v>
      </c>
      <c r="E176">
        <v>0</v>
      </c>
      <c r="F176">
        <v>1910</v>
      </c>
      <c r="G176" t="s">
        <v>673</v>
      </c>
      <c r="H176" t="s">
        <v>1123</v>
      </c>
      <c r="I176">
        <v>31</v>
      </c>
      <c r="J176" t="s">
        <v>674</v>
      </c>
      <c r="K176" t="s">
        <v>3232</v>
      </c>
      <c r="L176" t="s">
        <v>675</v>
      </c>
    </row>
    <row r="177" spans="1:12" x14ac:dyDescent="0.2">
      <c r="A177">
        <v>200</v>
      </c>
      <c r="B177" t="s">
        <v>488</v>
      </c>
      <c r="C177">
        <v>16</v>
      </c>
      <c r="D177">
        <v>16</v>
      </c>
      <c r="E177">
        <v>0</v>
      </c>
      <c r="F177">
        <v>1910</v>
      </c>
      <c r="G177" t="s">
        <v>676</v>
      </c>
      <c r="H177" t="s">
        <v>1123</v>
      </c>
      <c r="I177">
        <v>54</v>
      </c>
      <c r="J177" t="s">
        <v>677</v>
      </c>
      <c r="K177" t="s">
        <v>4137</v>
      </c>
      <c r="L177" t="s">
        <v>678</v>
      </c>
    </row>
    <row r="178" spans="1:12" x14ac:dyDescent="0.2">
      <c r="A178">
        <v>201</v>
      </c>
      <c r="B178" t="s">
        <v>488</v>
      </c>
      <c r="C178">
        <v>16</v>
      </c>
      <c r="D178">
        <v>16</v>
      </c>
      <c r="E178">
        <v>0</v>
      </c>
      <c r="F178">
        <v>1910</v>
      </c>
      <c r="G178" t="s">
        <v>679</v>
      </c>
      <c r="H178" t="s">
        <v>1123</v>
      </c>
      <c r="I178">
        <v>48</v>
      </c>
      <c r="J178" t="s">
        <v>680</v>
      </c>
      <c r="K178" t="s">
        <v>3531</v>
      </c>
      <c r="L178" t="s">
        <v>681</v>
      </c>
    </row>
    <row r="179" spans="1:12" x14ac:dyDescent="0.2">
      <c r="A179">
        <v>202</v>
      </c>
      <c r="B179" t="s">
        <v>488</v>
      </c>
      <c r="C179">
        <v>16</v>
      </c>
      <c r="D179">
        <v>16</v>
      </c>
      <c r="E179">
        <v>0</v>
      </c>
      <c r="F179">
        <v>1910</v>
      </c>
      <c r="G179" t="s">
        <v>682</v>
      </c>
      <c r="H179" t="s">
        <v>1123</v>
      </c>
      <c r="I179">
        <v>26</v>
      </c>
      <c r="J179" t="s">
        <v>683</v>
      </c>
      <c r="K179" t="s">
        <v>1436</v>
      </c>
      <c r="L179" t="s">
        <v>684</v>
      </c>
    </row>
    <row r="180" spans="1:12" x14ac:dyDescent="0.2">
      <c r="A180">
        <v>203</v>
      </c>
      <c r="B180" t="s">
        <v>488</v>
      </c>
      <c r="C180">
        <v>16</v>
      </c>
      <c r="D180">
        <v>16</v>
      </c>
      <c r="E180">
        <v>0</v>
      </c>
      <c r="F180">
        <v>1910</v>
      </c>
      <c r="G180" t="s">
        <v>685</v>
      </c>
      <c r="H180" t="s">
        <v>1123</v>
      </c>
      <c r="I180">
        <v>58</v>
      </c>
      <c r="J180" t="s">
        <v>3658</v>
      </c>
      <c r="K180" t="s">
        <v>3531</v>
      </c>
      <c r="L180" t="s">
        <v>686</v>
      </c>
    </row>
    <row r="181" spans="1:12" x14ac:dyDescent="0.2">
      <c r="A181">
        <v>204</v>
      </c>
      <c r="B181" t="s">
        <v>488</v>
      </c>
      <c r="C181">
        <v>16</v>
      </c>
      <c r="D181">
        <v>16</v>
      </c>
      <c r="E181">
        <v>0</v>
      </c>
      <c r="F181">
        <v>1910</v>
      </c>
      <c r="G181" t="s">
        <v>687</v>
      </c>
      <c r="H181" t="s">
        <v>1123</v>
      </c>
      <c r="I181">
        <v>45</v>
      </c>
      <c r="J181" t="s">
        <v>3619</v>
      </c>
      <c r="K181" t="s">
        <v>2527</v>
      </c>
      <c r="L181" t="s">
        <v>688</v>
      </c>
    </row>
    <row r="182" spans="1:12" x14ac:dyDescent="0.2">
      <c r="A182">
        <v>207</v>
      </c>
      <c r="B182" t="s">
        <v>488</v>
      </c>
      <c r="C182">
        <v>16</v>
      </c>
      <c r="D182">
        <v>16</v>
      </c>
      <c r="E182">
        <v>0</v>
      </c>
      <c r="F182">
        <v>1911</v>
      </c>
      <c r="G182" t="s">
        <v>689</v>
      </c>
      <c r="H182" t="s">
        <v>1123</v>
      </c>
      <c r="I182">
        <v>19</v>
      </c>
      <c r="J182" t="s">
        <v>690</v>
      </c>
      <c r="K182" t="s">
        <v>3890</v>
      </c>
      <c r="L182" t="s">
        <v>691</v>
      </c>
    </row>
    <row r="183" spans="1:12" x14ac:dyDescent="0.2">
      <c r="A183">
        <v>208</v>
      </c>
      <c r="B183" t="s">
        <v>488</v>
      </c>
      <c r="C183">
        <v>16</v>
      </c>
      <c r="D183">
        <v>16</v>
      </c>
      <c r="E183">
        <v>0</v>
      </c>
      <c r="F183">
        <v>1911</v>
      </c>
      <c r="G183" t="s">
        <v>692</v>
      </c>
      <c r="H183" t="s">
        <v>1123</v>
      </c>
      <c r="I183">
        <v>65</v>
      </c>
      <c r="J183" t="s">
        <v>693</v>
      </c>
      <c r="K183" t="s">
        <v>4137</v>
      </c>
      <c r="L183" t="s">
        <v>694</v>
      </c>
    </row>
    <row r="184" spans="1:12" x14ac:dyDescent="0.2">
      <c r="A184">
        <v>209</v>
      </c>
      <c r="B184" t="s">
        <v>488</v>
      </c>
      <c r="C184">
        <v>16</v>
      </c>
      <c r="D184">
        <v>16</v>
      </c>
      <c r="E184">
        <v>0</v>
      </c>
      <c r="F184">
        <v>1911</v>
      </c>
      <c r="G184" t="s">
        <v>695</v>
      </c>
      <c r="H184" t="s">
        <v>1123</v>
      </c>
      <c r="I184">
        <v>26</v>
      </c>
      <c r="J184" t="s">
        <v>696</v>
      </c>
      <c r="K184" t="s">
        <v>3531</v>
      </c>
      <c r="L184" t="s">
        <v>697</v>
      </c>
    </row>
    <row r="185" spans="1:12" x14ac:dyDescent="0.2">
      <c r="A185">
        <v>210</v>
      </c>
      <c r="B185" t="s">
        <v>488</v>
      </c>
      <c r="C185">
        <v>16</v>
      </c>
      <c r="D185">
        <v>16</v>
      </c>
      <c r="E185">
        <v>0</v>
      </c>
      <c r="F185">
        <v>1911</v>
      </c>
      <c r="G185" t="s">
        <v>698</v>
      </c>
      <c r="H185" t="s">
        <v>1123</v>
      </c>
      <c r="I185">
        <v>49</v>
      </c>
      <c r="J185" t="s">
        <v>3675</v>
      </c>
      <c r="K185" t="s">
        <v>3940</v>
      </c>
      <c r="L185" t="s">
        <v>699</v>
      </c>
    </row>
    <row r="186" spans="1:12" x14ac:dyDescent="0.2">
      <c r="A186">
        <v>211</v>
      </c>
      <c r="B186" t="s">
        <v>488</v>
      </c>
      <c r="C186">
        <v>16</v>
      </c>
      <c r="D186">
        <v>16</v>
      </c>
      <c r="E186">
        <v>0</v>
      </c>
      <c r="F186">
        <v>1911</v>
      </c>
      <c r="G186" t="s">
        <v>1955</v>
      </c>
      <c r="H186" t="s">
        <v>1123</v>
      </c>
      <c r="I186">
        <v>50</v>
      </c>
      <c r="J186" t="s">
        <v>700</v>
      </c>
      <c r="K186" t="s">
        <v>826</v>
      </c>
      <c r="L186" t="s">
        <v>864</v>
      </c>
    </row>
    <row r="187" spans="1:12" x14ac:dyDescent="0.2">
      <c r="A187">
        <v>212</v>
      </c>
      <c r="B187" t="s">
        <v>488</v>
      </c>
      <c r="C187">
        <v>16</v>
      </c>
      <c r="D187">
        <v>16</v>
      </c>
      <c r="E187">
        <v>0</v>
      </c>
      <c r="F187">
        <v>1911</v>
      </c>
      <c r="G187" t="s">
        <v>701</v>
      </c>
      <c r="H187" t="s">
        <v>1123</v>
      </c>
      <c r="I187">
        <v>40</v>
      </c>
      <c r="J187" t="s">
        <v>702</v>
      </c>
      <c r="K187" t="s">
        <v>3531</v>
      </c>
      <c r="L187" t="s">
        <v>703</v>
      </c>
    </row>
    <row r="188" spans="1:12" x14ac:dyDescent="0.2">
      <c r="A188">
        <v>213</v>
      </c>
      <c r="B188" t="s">
        <v>488</v>
      </c>
      <c r="C188">
        <v>16</v>
      </c>
      <c r="D188">
        <v>16</v>
      </c>
      <c r="E188">
        <v>0</v>
      </c>
      <c r="F188">
        <v>1911</v>
      </c>
      <c r="G188" t="s">
        <v>704</v>
      </c>
      <c r="H188" t="s">
        <v>1123</v>
      </c>
      <c r="I188">
        <v>41</v>
      </c>
      <c r="J188" t="s">
        <v>702</v>
      </c>
      <c r="K188" t="s">
        <v>3531</v>
      </c>
      <c r="L188" t="s">
        <v>705</v>
      </c>
    </row>
    <row r="189" spans="1:12" x14ac:dyDescent="0.2">
      <c r="A189">
        <v>214</v>
      </c>
      <c r="B189" t="s">
        <v>488</v>
      </c>
      <c r="C189">
        <v>16</v>
      </c>
      <c r="D189">
        <v>16</v>
      </c>
      <c r="E189">
        <v>0</v>
      </c>
      <c r="F189">
        <v>1911</v>
      </c>
      <c r="G189" t="s">
        <v>706</v>
      </c>
      <c r="H189" t="s">
        <v>1123</v>
      </c>
      <c r="I189">
        <v>38</v>
      </c>
      <c r="J189" t="s">
        <v>674</v>
      </c>
      <c r="K189" t="s">
        <v>3090</v>
      </c>
      <c r="L189" t="s">
        <v>707</v>
      </c>
    </row>
    <row r="190" spans="1:12" x14ac:dyDescent="0.2">
      <c r="A190">
        <v>215</v>
      </c>
      <c r="B190" t="s">
        <v>488</v>
      </c>
      <c r="C190">
        <v>16</v>
      </c>
      <c r="D190">
        <v>16</v>
      </c>
      <c r="E190">
        <v>0</v>
      </c>
      <c r="F190">
        <v>1911</v>
      </c>
      <c r="G190" t="s">
        <v>708</v>
      </c>
      <c r="H190" t="s">
        <v>1123</v>
      </c>
      <c r="I190">
        <v>27</v>
      </c>
      <c r="J190" t="s">
        <v>3695</v>
      </c>
      <c r="K190" t="s">
        <v>4137</v>
      </c>
      <c r="L190" t="s">
        <v>709</v>
      </c>
    </row>
    <row r="191" spans="1:12" x14ac:dyDescent="0.2">
      <c r="A191">
        <v>216</v>
      </c>
      <c r="B191" t="s">
        <v>488</v>
      </c>
      <c r="C191">
        <v>16</v>
      </c>
      <c r="D191">
        <v>16</v>
      </c>
      <c r="E191">
        <v>0</v>
      </c>
      <c r="F191">
        <v>1911</v>
      </c>
      <c r="G191" t="s">
        <v>710</v>
      </c>
      <c r="H191" t="s">
        <v>1123</v>
      </c>
      <c r="I191">
        <v>22</v>
      </c>
      <c r="J191" t="s">
        <v>3451</v>
      </c>
      <c r="K191" t="s">
        <v>3448</v>
      </c>
      <c r="L191" t="s">
        <v>711</v>
      </c>
    </row>
    <row r="192" spans="1:12" x14ac:dyDescent="0.2">
      <c r="A192">
        <v>217</v>
      </c>
      <c r="B192" t="s">
        <v>488</v>
      </c>
      <c r="C192">
        <v>16</v>
      </c>
      <c r="D192">
        <v>16</v>
      </c>
      <c r="E192">
        <v>0</v>
      </c>
      <c r="F192">
        <v>1911</v>
      </c>
      <c r="G192" t="s">
        <v>712</v>
      </c>
      <c r="H192" t="s">
        <v>1123</v>
      </c>
      <c r="I192">
        <v>41</v>
      </c>
      <c r="J192" t="s">
        <v>3451</v>
      </c>
      <c r="K192" t="s">
        <v>3448</v>
      </c>
      <c r="L192" t="s">
        <v>713</v>
      </c>
    </row>
    <row r="193" spans="1:12" x14ac:dyDescent="0.2">
      <c r="A193">
        <v>218</v>
      </c>
      <c r="B193" t="s">
        <v>488</v>
      </c>
      <c r="C193">
        <v>16</v>
      </c>
      <c r="D193">
        <v>16</v>
      </c>
      <c r="E193">
        <v>0</v>
      </c>
      <c r="F193">
        <v>1911</v>
      </c>
      <c r="G193" t="s">
        <v>714</v>
      </c>
      <c r="H193" t="s">
        <v>1123</v>
      </c>
      <c r="I193">
        <v>44</v>
      </c>
      <c r="J193" t="s">
        <v>645</v>
      </c>
      <c r="K193" t="s">
        <v>2039</v>
      </c>
      <c r="L193" t="s">
        <v>715</v>
      </c>
    </row>
    <row r="194" spans="1:12" x14ac:dyDescent="0.2">
      <c r="A194">
        <v>219</v>
      </c>
      <c r="B194" t="s">
        <v>488</v>
      </c>
      <c r="C194">
        <v>16</v>
      </c>
      <c r="D194">
        <v>16</v>
      </c>
      <c r="E194">
        <v>0</v>
      </c>
      <c r="F194">
        <v>1911</v>
      </c>
      <c r="G194" t="s">
        <v>716</v>
      </c>
      <c r="H194" t="s">
        <v>1123</v>
      </c>
      <c r="I194">
        <v>40</v>
      </c>
      <c r="J194" t="s">
        <v>3611</v>
      </c>
      <c r="K194" t="s">
        <v>4137</v>
      </c>
      <c r="L194" t="s">
        <v>717</v>
      </c>
    </row>
    <row r="195" spans="1:12" x14ac:dyDescent="0.2">
      <c r="A195">
        <v>220</v>
      </c>
      <c r="B195" t="s">
        <v>488</v>
      </c>
      <c r="C195">
        <v>16</v>
      </c>
      <c r="D195">
        <v>16</v>
      </c>
      <c r="E195">
        <v>0</v>
      </c>
      <c r="F195">
        <v>1911</v>
      </c>
      <c r="G195" t="s">
        <v>718</v>
      </c>
      <c r="H195" t="s">
        <v>1123</v>
      </c>
      <c r="I195">
        <v>26</v>
      </c>
      <c r="J195" t="s">
        <v>719</v>
      </c>
      <c r="K195" t="s">
        <v>1034</v>
      </c>
      <c r="L195" t="s">
        <v>720</v>
      </c>
    </row>
    <row r="196" spans="1:12" x14ac:dyDescent="0.2">
      <c r="A196">
        <v>221</v>
      </c>
      <c r="B196" t="s">
        <v>488</v>
      </c>
      <c r="C196">
        <v>16</v>
      </c>
      <c r="D196">
        <v>16</v>
      </c>
      <c r="E196">
        <v>0</v>
      </c>
      <c r="F196">
        <v>1911</v>
      </c>
      <c r="G196" t="s">
        <v>721</v>
      </c>
      <c r="H196" t="s">
        <v>1123</v>
      </c>
      <c r="I196">
        <v>36</v>
      </c>
      <c r="J196" t="s">
        <v>3658</v>
      </c>
      <c r="K196" t="s">
        <v>157</v>
      </c>
      <c r="L196" t="s">
        <v>722</v>
      </c>
    </row>
    <row r="197" spans="1:12" x14ac:dyDescent="0.2">
      <c r="A197">
        <v>222</v>
      </c>
      <c r="B197" t="s">
        <v>488</v>
      </c>
      <c r="C197">
        <v>16</v>
      </c>
      <c r="D197">
        <v>16</v>
      </c>
      <c r="E197">
        <v>0</v>
      </c>
      <c r="F197">
        <v>1911</v>
      </c>
      <c r="G197" t="s">
        <v>723</v>
      </c>
      <c r="H197" t="s">
        <v>1123</v>
      </c>
      <c r="I197">
        <v>64</v>
      </c>
      <c r="J197" t="s">
        <v>520</v>
      </c>
      <c r="K197" t="s">
        <v>791</v>
      </c>
      <c r="L197" t="s">
        <v>724</v>
      </c>
    </row>
    <row r="198" spans="1:12" x14ac:dyDescent="0.2">
      <c r="A198">
        <v>225</v>
      </c>
      <c r="B198" t="s">
        <v>488</v>
      </c>
      <c r="C198">
        <v>10</v>
      </c>
      <c r="D198">
        <v>10</v>
      </c>
      <c r="E198">
        <v>0</v>
      </c>
      <c r="F198">
        <v>1912</v>
      </c>
      <c r="G198" t="s">
        <v>725</v>
      </c>
      <c r="H198" t="s">
        <v>1123</v>
      </c>
      <c r="I198">
        <v>28</v>
      </c>
      <c r="J198" t="s">
        <v>492</v>
      </c>
      <c r="K198" t="s">
        <v>3531</v>
      </c>
      <c r="L198" t="s">
        <v>726</v>
      </c>
    </row>
    <row r="199" spans="1:12" x14ac:dyDescent="0.2">
      <c r="A199">
        <v>226</v>
      </c>
      <c r="B199" t="s">
        <v>488</v>
      </c>
      <c r="C199">
        <v>10</v>
      </c>
      <c r="D199">
        <v>10</v>
      </c>
      <c r="E199">
        <v>0</v>
      </c>
      <c r="F199">
        <v>1912</v>
      </c>
      <c r="G199" t="s">
        <v>1330</v>
      </c>
      <c r="H199" t="s">
        <v>1123</v>
      </c>
      <c r="I199">
        <v>38</v>
      </c>
      <c r="J199" t="s">
        <v>3460</v>
      </c>
      <c r="K199" t="s">
        <v>3285</v>
      </c>
      <c r="L199" t="s">
        <v>727</v>
      </c>
    </row>
    <row r="200" spans="1:12" x14ac:dyDescent="0.2">
      <c r="A200">
        <v>227</v>
      </c>
      <c r="B200" t="s">
        <v>488</v>
      </c>
      <c r="C200">
        <v>10</v>
      </c>
      <c r="D200">
        <v>10</v>
      </c>
      <c r="E200">
        <v>0</v>
      </c>
      <c r="F200">
        <v>1912</v>
      </c>
      <c r="G200" t="s">
        <v>728</v>
      </c>
      <c r="H200" t="s">
        <v>1123</v>
      </c>
      <c r="I200">
        <v>40</v>
      </c>
      <c r="J200" t="s">
        <v>729</v>
      </c>
      <c r="K200" t="s">
        <v>3531</v>
      </c>
      <c r="L200" t="s">
        <v>730</v>
      </c>
    </row>
    <row r="201" spans="1:12" x14ac:dyDescent="0.2">
      <c r="A201">
        <v>228</v>
      </c>
      <c r="B201" t="s">
        <v>488</v>
      </c>
      <c r="C201">
        <v>10</v>
      </c>
      <c r="D201">
        <v>10</v>
      </c>
      <c r="E201">
        <v>0</v>
      </c>
      <c r="F201">
        <v>1912</v>
      </c>
      <c r="G201" t="s">
        <v>731</v>
      </c>
      <c r="H201" t="s">
        <v>1123</v>
      </c>
      <c r="I201">
        <v>22</v>
      </c>
      <c r="J201" t="s">
        <v>732</v>
      </c>
      <c r="K201" t="s">
        <v>3448</v>
      </c>
      <c r="L201" t="s">
        <v>733</v>
      </c>
    </row>
    <row r="202" spans="1:12" x14ac:dyDescent="0.2">
      <c r="A202">
        <v>229</v>
      </c>
      <c r="B202" t="s">
        <v>488</v>
      </c>
      <c r="C202">
        <v>10</v>
      </c>
      <c r="D202">
        <v>10</v>
      </c>
      <c r="E202">
        <v>0</v>
      </c>
      <c r="F202">
        <v>1912</v>
      </c>
      <c r="G202" t="s">
        <v>734</v>
      </c>
      <c r="H202" t="s">
        <v>1123</v>
      </c>
      <c r="I202">
        <v>33</v>
      </c>
      <c r="J202" t="s">
        <v>735</v>
      </c>
      <c r="K202" t="s">
        <v>3090</v>
      </c>
      <c r="L202" t="s">
        <v>736</v>
      </c>
    </row>
    <row r="203" spans="1:12" x14ac:dyDescent="0.2">
      <c r="A203">
        <v>230</v>
      </c>
      <c r="B203" t="s">
        <v>488</v>
      </c>
      <c r="C203">
        <v>10</v>
      </c>
      <c r="D203">
        <v>10</v>
      </c>
      <c r="E203">
        <v>0</v>
      </c>
      <c r="F203">
        <v>1912</v>
      </c>
      <c r="G203" t="s">
        <v>737</v>
      </c>
      <c r="H203" t="s">
        <v>1123</v>
      </c>
      <c r="I203">
        <v>27</v>
      </c>
      <c r="J203" t="s">
        <v>563</v>
      </c>
      <c r="K203" t="s">
        <v>3914</v>
      </c>
      <c r="L203" t="s">
        <v>738</v>
      </c>
    </row>
    <row r="204" spans="1:12" x14ac:dyDescent="0.2">
      <c r="A204">
        <v>231</v>
      </c>
      <c r="B204" t="s">
        <v>488</v>
      </c>
      <c r="C204">
        <v>10</v>
      </c>
      <c r="D204">
        <v>10</v>
      </c>
      <c r="E204">
        <v>0</v>
      </c>
      <c r="F204">
        <v>1912</v>
      </c>
      <c r="G204" t="s">
        <v>739</v>
      </c>
      <c r="H204" t="s">
        <v>1123</v>
      </c>
      <c r="I204">
        <v>35</v>
      </c>
      <c r="J204" t="s">
        <v>740</v>
      </c>
      <c r="K204" t="s">
        <v>3934</v>
      </c>
      <c r="L204" t="s">
        <v>741</v>
      </c>
    </row>
    <row r="205" spans="1:12" x14ac:dyDescent="0.2">
      <c r="A205">
        <v>232</v>
      </c>
      <c r="B205" t="s">
        <v>488</v>
      </c>
      <c r="C205">
        <v>10</v>
      </c>
      <c r="D205">
        <v>10</v>
      </c>
      <c r="E205">
        <v>0</v>
      </c>
      <c r="F205">
        <v>1912</v>
      </c>
      <c r="G205" t="s">
        <v>742</v>
      </c>
      <c r="H205" t="s">
        <v>1123</v>
      </c>
      <c r="I205">
        <v>20</v>
      </c>
      <c r="J205" t="s">
        <v>3490</v>
      </c>
      <c r="K205" t="s">
        <v>3890</v>
      </c>
      <c r="L205" t="s">
        <v>743</v>
      </c>
    </row>
    <row r="206" spans="1:12" x14ac:dyDescent="0.2">
      <c r="A206">
        <v>233</v>
      </c>
      <c r="B206" t="s">
        <v>488</v>
      </c>
      <c r="C206">
        <v>10</v>
      </c>
      <c r="D206">
        <v>10</v>
      </c>
      <c r="E206">
        <v>0</v>
      </c>
      <c r="F206">
        <v>1912</v>
      </c>
      <c r="G206" t="s">
        <v>744</v>
      </c>
      <c r="H206" t="s">
        <v>1123</v>
      </c>
      <c r="I206">
        <v>32</v>
      </c>
      <c r="J206" t="s">
        <v>745</v>
      </c>
      <c r="K206" t="s">
        <v>1034</v>
      </c>
      <c r="L206" t="s">
        <v>746</v>
      </c>
    </row>
    <row r="207" spans="1:12" x14ac:dyDescent="0.2">
      <c r="A207">
        <v>234</v>
      </c>
      <c r="B207" t="s">
        <v>488</v>
      </c>
      <c r="C207">
        <v>10</v>
      </c>
      <c r="D207">
        <v>10</v>
      </c>
      <c r="E207">
        <v>0</v>
      </c>
      <c r="F207">
        <v>1912</v>
      </c>
      <c r="G207" t="s">
        <v>747</v>
      </c>
      <c r="H207" t="s">
        <v>1123</v>
      </c>
      <c r="I207">
        <v>27</v>
      </c>
      <c r="J207" t="s">
        <v>3655</v>
      </c>
      <c r="K207" t="s">
        <v>529</v>
      </c>
      <c r="L207" t="s">
        <v>748</v>
      </c>
    </row>
    <row r="208" spans="1:12" x14ac:dyDescent="0.2">
      <c r="A208">
        <v>237</v>
      </c>
      <c r="B208" t="s">
        <v>488</v>
      </c>
      <c r="C208">
        <v>19</v>
      </c>
      <c r="D208">
        <v>19</v>
      </c>
      <c r="E208">
        <v>0</v>
      </c>
      <c r="F208">
        <v>1913</v>
      </c>
      <c r="G208" t="s">
        <v>749</v>
      </c>
      <c r="H208" t="s">
        <v>1123</v>
      </c>
      <c r="I208">
        <v>44</v>
      </c>
      <c r="J208" t="s">
        <v>750</v>
      </c>
      <c r="K208" t="s">
        <v>4172</v>
      </c>
      <c r="L208" t="s">
        <v>751</v>
      </c>
    </row>
    <row r="209" spans="1:12" x14ac:dyDescent="0.2">
      <c r="A209">
        <v>238</v>
      </c>
      <c r="B209" t="s">
        <v>488</v>
      </c>
      <c r="C209">
        <v>19</v>
      </c>
      <c r="D209">
        <v>19</v>
      </c>
      <c r="E209">
        <v>0</v>
      </c>
      <c r="F209">
        <v>1913</v>
      </c>
      <c r="G209" t="s">
        <v>752</v>
      </c>
      <c r="H209" t="s">
        <v>1123</v>
      </c>
      <c r="I209">
        <v>29</v>
      </c>
      <c r="J209" t="s">
        <v>753</v>
      </c>
      <c r="K209" t="s">
        <v>4172</v>
      </c>
      <c r="L209" t="s">
        <v>754</v>
      </c>
    </row>
    <row r="210" spans="1:12" x14ac:dyDescent="0.2">
      <c r="A210">
        <v>239</v>
      </c>
      <c r="B210" t="s">
        <v>488</v>
      </c>
      <c r="C210">
        <v>19</v>
      </c>
      <c r="D210">
        <v>19</v>
      </c>
      <c r="E210">
        <v>0</v>
      </c>
      <c r="F210">
        <v>1913</v>
      </c>
      <c r="G210" t="s">
        <v>755</v>
      </c>
      <c r="H210" t="s">
        <v>1123</v>
      </c>
      <c r="I210">
        <v>45</v>
      </c>
      <c r="J210" t="s">
        <v>753</v>
      </c>
      <c r="K210" t="s">
        <v>3531</v>
      </c>
      <c r="L210" t="s">
        <v>756</v>
      </c>
    </row>
    <row r="211" spans="1:12" x14ac:dyDescent="0.2">
      <c r="A211">
        <v>240</v>
      </c>
      <c r="B211" t="s">
        <v>488</v>
      </c>
      <c r="C211">
        <v>19</v>
      </c>
      <c r="D211">
        <v>19</v>
      </c>
      <c r="E211">
        <v>0</v>
      </c>
      <c r="F211">
        <v>1913</v>
      </c>
      <c r="G211" t="s">
        <v>757</v>
      </c>
      <c r="H211" t="s">
        <v>1123</v>
      </c>
      <c r="I211">
        <v>29</v>
      </c>
      <c r="J211" t="s">
        <v>758</v>
      </c>
      <c r="K211" t="s">
        <v>1436</v>
      </c>
      <c r="L211" t="s">
        <v>759</v>
      </c>
    </row>
    <row r="212" spans="1:12" x14ac:dyDescent="0.2">
      <c r="A212">
        <v>241</v>
      </c>
      <c r="B212" t="s">
        <v>488</v>
      </c>
      <c r="C212">
        <v>19</v>
      </c>
      <c r="D212">
        <v>19</v>
      </c>
      <c r="E212">
        <v>0</v>
      </c>
      <c r="F212">
        <v>1913</v>
      </c>
      <c r="G212" t="s">
        <v>760</v>
      </c>
      <c r="H212" t="s">
        <v>1123</v>
      </c>
      <c r="I212">
        <v>28</v>
      </c>
      <c r="J212" t="s">
        <v>761</v>
      </c>
      <c r="K212" t="s">
        <v>3902</v>
      </c>
      <c r="L212" t="s">
        <v>762</v>
      </c>
    </row>
    <row r="213" spans="1:12" x14ac:dyDescent="0.2">
      <c r="A213">
        <v>242</v>
      </c>
      <c r="B213" t="s">
        <v>488</v>
      </c>
      <c r="C213">
        <v>19</v>
      </c>
      <c r="D213">
        <v>19</v>
      </c>
      <c r="E213">
        <v>0</v>
      </c>
      <c r="F213">
        <v>1913</v>
      </c>
      <c r="G213" t="s">
        <v>3599</v>
      </c>
      <c r="H213" t="s">
        <v>1123</v>
      </c>
      <c r="I213">
        <v>23</v>
      </c>
      <c r="J213" t="s">
        <v>3460</v>
      </c>
      <c r="K213" t="s">
        <v>3877</v>
      </c>
      <c r="L213" t="s">
        <v>763</v>
      </c>
    </row>
    <row r="214" spans="1:12" x14ac:dyDescent="0.2">
      <c r="A214">
        <v>243</v>
      </c>
      <c r="B214" t="s">
        <v>488</v>
      </c>
      <c r="C214">
        <v>19</v>
      </c>
      <c r="D214">
        <v>19</v>
      </c>
      <c r="E214">
        <v>0</v>
      </c>
      <c r="F214">
        <v>1913</v>
      </c>
      <c r="G214" t="s">
        <v>764</v>
      </c>
      <c r="H214" t="s">
        <v>1123</v>
      </c>
      <c r="I214">
        <v>24</v>
      </c>
      <c r="J214" t="s">
        <v>765</v>
      </c>
      <c r="K214" t="s">
        <v>529</v>
      </c>
      <c r="L214" t="s">
        <v>3698</v>
      </c>
    </row>
    <row r="215" spans="1:12" x14ac:dyDescent="0.2">
      <c r="A215">
        <v>244</v>
      </c>
      <c r="B215" t="s">
        <v>488</v>
      </c>
      <c r="C215">
        <v>19</v>
      </c>
      <c r="D215">
        <v>19</v>
      </c>
      <c r="E215">
        <v>0</v>
      </c>
      <c r="F215">
        <v>1913</v>
      </c>
      <c r="G215" t="s">
        <v>3699</v>
      </c>
      <c r="H215" t="s">
        <v>1123</v>
      </c>
      <c r="I215">
        <v>29</v>
      </c>
      <c r="J215" t="s">
        <v>3700</v>
      </c>
      <c r="K215" t="s">
        <v>771</v>
      </c>
      <c r="L215" t="s">
        <v>3701</v>
      </c>
    </row>
    <row r="216" spans="1:12" x14ac:dyDescent="0.2">
      <c r="A216">
        <v>245</v>
      </c>
      <c r="B216" t="s">
        <v>488</v>
      </c>
      <c r="C216">
        <v>19</v>
      </c>
      <c r="D216">
        <v>19</v>
      </c>
      <c r="E216">
        <v>0</v>
      </c>
      <c r="F216">
        <v>1913</v>
      </c>
      <c r="G216" t="s">
        <v>3702</v>
      </c>
      <c r="H216" t="s">
        <v>1123</v>
      </c>
      <c r="I216">
        <v>52</v>
      </c>
      <c r="J216" t="s">
        <v>3703</v>
      </c>
      <c r="K216" t="s">
        <v>3531</v>
      </c>
      <c r="L216" t="s">
        <v>3704</v>
      </c>
    </row>
    <row r="217" spans="1:12" x14ac:dyDescent="0.2">
      <c r="A217">
        <v>246</v>
      </c>
      <c r="B217" t="s">
        <v>488</v>
      </c>
      <c r="C217">
        <v>19</v>
      </c>
      <c r="D217">
        <v>19</v>
      </c>
      <c r="E217">
        <v>0</v>
      </c>
      <c r="F217">
        <v>1913</v>
      </c>
      <c r="G217" t="s">
        <v>3705</v>
      </c>
      <c r="H217" t="s">
        <v>1123</v>
      </c>
      <c r="I217">
        <v>28</v>
      </c>
      <c r="J217" t="s">
        <v>3469</v>
      </c>
      <c r="K217" t="s">
        <v>1195</v>
      </c>
      <c r="L217" t="s">
        <v>3706</v>
      </c>
    </row>
    <row r="218" spans="1:12" x14ac:dyDescent="0.2">
      <c r="A218">
        <v>247</v>
      </c>
      <c r="B218" t="s">
        <v>488</v>
      </c>
      <c r="C218">
        <v>19</v>
      </c>
      <c r="D218">
        <v>19</v>
      </c>
      <c r="E218">
        <v>0</v>
      </c>
      <c r="F218">
        <v>1913</v>
      </c>
      <c r="G218" t="s">
        <v>3707</v>
      </c>
      <c r="H218" t="s">
        <v>1123</v>
      </c>
      <c r="I218">
        <v>35</v>
      </c>
      <c r="J218" t="s">
        <v>3520</v>
      </c>
      <c r="K218" t="s">
        <v>869</v>
      </c>
      <c r="L218" t="s">
        <v>3708</v>
      </c>
    </row>
    <row r="219" spans="1:12" x14ac:dyDescent="0.2">
      <c r="A219">
        <v>248</v>
      </c>
      <c r="B219" t="s">
        <v>488</v>
      </c>
      <c r="C219">
        <v>19</v>
      </c>
      <c r="D219">
        <v>19</v>
      </c>
      <c r="E219">
        <v>0</v>
      </c>
      <c r="F219">
        <v>1913</v>
      </c>
      <c r="G219" t="s">
        <v>3709</v>
      </c>
      <c r="H219" t="s">
        <v>1123</v>
      </c>
      <c r="I219">
        <v>34</v>
      </c>
      <c r="J219" t="s">
        <v>3475</v>
      </c>
      <c r="K219" t="s">
        <v>3200</v>
      </c>
      <c r="L219" t="s">
        <v>3710</v>
      </c>
    </row>
    <row r="220" spans="1:12" x14ac:dyDescent="0.2">
      <c r="A220">
        <v>249</v>
      </c>
      <c r="B220" t="s">
        <v>488</v>
      </c>
      <c r="C220">
        <v>19</v>
      </c>
      <c r="D220">
        <v>19</v>
      </c>
      <c r="E220">
        <v>0</v>
      </c>
      <c r="F220">
        <v>1913</v>
      </c>
      <c r="G220" t="s">
        <v>3711</v>
      </c>
      <c r="H220" t="s">
        <v>1123</v>
      </c>
      <c r="I220">
        <v>47</v>
      </c>
      <c r="J220" t="s">
        <v>3475</v>
      </c>
      <c r="K220" t="s">
        <v>3448</v>
      </c>
      <c r="L220" t="s">
        <v>3712</v>
      </c>
    </row>
    <row r="221" spans="1:12" x14ac:dyDescent="0.2">
      <c r="A221">
        <v>250</v>
      </c>
      <c r="B221" t="s">
        <v>488</v>
      </c>
      <c r="C221">
        <v>19</v>
      </c>
      <c r="D221">
        <v>19</v>
      </c>
      <c r="E221">
        <v>0</v>
      </c>
      <c r="F221">
        <v>1913</v>
      </c>
      <c r="G221" t="s">
        <v>3713</v>
      </c>
      <c r="H221" t="s">
        <v>1123</v>
      </c>
      <c r="I221">
        <v>29</v>
      </c>
      <c r="J221" t="s">
        <v>500</v>
      </c>
      <c r="K221" t="s">
        <v>1351</v>
      </c>
      <c r="L221" t="s">
        <v>3714</v>
      </c>
    </row>
    <row r="222" spans="1:12" x14ac:dyDescent="0.2">
      <c r="A222">
        <v>251</v>
      </c>
      <c r="B222" t="s">
        <v>488</v>
      </c>
      <c r="C222">
        <v>19</v>
      </c>
      <c r="D222">
        <v>19</v>
      </c>
      <c r="E222">
        <v>0</v>
      </c>
      <c r="F222">
        <v>1913</v>
      </c>
      <c r="G222" t="s">
        <v>3715</v>
      </c>
      <c r="H222" t="s">
        <v>1123</v>
      </c>
      <c r="I222">
        <v>39</v>
      </c>
      <c r="J222" t="s">
        <v>3716</v>
      </c>
      <c r="K222" t="s">
        <v>4180</v>
      </c>
      <c r="L222" t="s">
        <v>3717</v>
      </c>
    </row>
    <row r="223" spans="1:12" x14ac:dyDescent="0.2">
      <c r="A223">
        <v>252</v>
      </c>
      <c r="B223" t="s">
        <v>488</v>
      </c>
      <c r="C223">
        <v>19</v>
      </c>
      <c r="D223">
        <v>19</v>
      </c>
      <c r="E223">
        <v>0</v>
      </c>
      <c r="F223">
        <v>1913</v>
      </c>
      <c r="G223" t="s">
        <v>3718</v>
      </c>
      <c r="H223" t="s">
        <v>1123</v>
      </c>
      <c r="I223">
        <v>30</v>
      </c>
      <c r="J223" t="s">
        <v>740</v>
      </c>
      <c r="K223" t="s">
        <v>3925</v>
      </c>
      <c r="L223" t="s">
        <v>3719</v>
      </c>
    </row>
    <row r="224" spans="1:12" x14ac:dyDescent="0.2">
      <c r="A224">
        <v>253</v>
      </c>
      <c r="B224" t="s">
        <v>488</v>
      </c>
      <c r="C224">
        <v>19</v>
      </c>
      <c r="D224">
        <v>19</v>
      </c>
      <c r="E224">
        <v>0</v>
      </c>
      <c r="F224">
        <v>1913</v>
      </c>
      <c r="G224" t="s">
        <v>3720</v>
      </c>
      <c r="H224" t="s">
        <v>1123</v>
      </c>
      <c r="I224">
        <v>26</v>
      </c>
      <c r="J224" t="s">
        <v>540</v>
      </c>
      <c r="K224" t="s">
        <v>3531</v>
      </c>
      <c r="L224" t="s">
        <v>3721</v>
      </c>
    </row>
    <row r="225" spans="1:12" x14ac:dyDescent="0.2">
      <c r="A225">
        <v>254</v>
      </c>
      <c r="B225" t="s">
        <v>488</v>
      </c>
      <c r="C225">
        <v>19</v>
      </c>
      <c r="D225">
        <v>19</v>
      </c>
      <c r="E225">
        <v>0</v>
      </c>
      <c r="F225">
        <v>1913</v>
      </c>
      <c r="G225" t="s">
        <v>3722</v>
      </c>
      <c r="H225" t="s">
        <v>1123</v>
      </c>
      <c r="I225">
        <v>20</v>
      </c>
      <c r="J225" t="s">
        <v>3723</v>
      </c>
      <c r="K225" t="s">
        <v>3448</v>
      </c>
      <c r="L225" t="s">
        <v>3724</v>
      </c>
    </row>
    <row r="226" spans="1:12" x14ac:dyDescent="0.2">
      <c r="A226">
        <v>255</v>
      </c>
      <c r="B226" t="s">
        <v>488</v>
      </c>
      <c r="C226">
        <v>19</v>
      </c>
      <c r="D226">
        <v>19</v>
      </c>
      <c r="E226">
        <v>0</v>
      </c>
      <c r="F226">
        <v>1913</v>
      </c>
      <c r="G226" t="s">
        <v>3725</v>
      </c>
      <c r="H226" t="s">
        <v>1123</v>
      </c>
      <c r="I226">
        <v>34</v>
      </c>
      <c r="J226" t="s">
        <v>3726</v>
      </c>
      <c r="K226" t="s">
        <v>529</v>
      </c>
      <c r="L226" t="s">
        <v>3727</v>
      </c>
    </row>
    <row r="227" spans="1:12" x14ac:dyDescent="0.2">
      <c r="A227">
        <v>258</v>
      </c>
      <c r="B227" t="s">
        <v>488</v>
      </c>
      <c r="C227">
        <v>14</v>
      </c>
      <c r="D227">
        <v>14</v>
      </c>
      <c r="E227">
        <v>0</v>
      </c>
      <c r="F227">
        <v>1914</v>
      </c>
      <c r="G227" t="s">
        <v>3728</v>
      </c>
      <c r="H227" t="s">
        <v>1123</v>
      </c>
      <c r="I227">
        <v>22</v>
      </c>
      <c r="J227" t="s">
        <v>3729</v>
      </c>
      <c r="K227" t="s">
        <v>4137</v>
      </c>
      <c r="L227" t="s">
        <v>3730</v>
      </c>
    </row>
    <row r="228" spans="1:12" x14ac:dyDescent="0.2">
      <c r="A228">
        <v>259</v>
      </c>
      <c r="B228" t="s">
        <v>488</v>
      </c>
      <c r="C228">
        <v>14</v>
      </c>
      <c r="D228">
        <v>14</v>
      </c>
      <c r="E228">
        <v>0</v>
      </c>
      <c r="F228">
        <v>1914</v>
      </c>
      <c r="G228" t="s">
        <v>3731</v>
      </c>
      <c r="H228" t="s">
        <v>1123</v>
      </c>
      <c r="I228">
        <v>58</v>
      </c>
      <c r="J228" t="s">
        <v>3568</v>
      </c>
      <c r="K228" t="s">
        <v>791</v>
      </c>
      <c r="L228" t="s">
        <v>3732</v>
      </c>
    </row>
    <row r="229" spans="1:12" x14ac:dyDescent="0.2">
      <c r="A229">
        <v>260</v>
      </c>
      <c r="B229" t="s">
        <v>488</v>
      </c>
      <c r="C229">
        <v>14</v>
      </c>
      <c r="D229">
        <v>14</v>
      </c>
      <c r="E229">
        <v>0</v>
      </c>
      <c r="F229">
        <v>1914</v>
      </c>
      <c r="G229" t="s">
        <v>3733</v>
      </c>
      <c r="H229" t="s">
        <v>1123</v>
      </c>
      <c r="I229">
        <v>21</v>
      </c>
      <c r="J229" t="s">
        <v>608</v>
      </c>
      <c r="K229" t="s">
        <v>3902</v>
      </c>
      <c r="L229" t="s">
        <v>3734</v>
      </c>
    </row>
    <row r="230" spans="1:12" x14ac:dyDescent="0.2">
      <c r="A230">
        <v>261</v>
      </c>
      <c r="B230" t="s">
        <v>488</v>
      </c>
      <c r="C230">
        <v>14</v>
      </c>
      <c r="D230">
        <v>14</v>
      </c>
      <c r="E230">
        <v>0</v>
      </c>
      <c r="F230">
        <v>1914</v>
      </c>
      <c r="G230" t="s">
        <v>3337</v>
      </c>
      <c r="H230" t="s">
        <v>1123</v>
      </c>
      <c r="I230">
        <v>50</v>
      </c>
      <c r="J230" t="s">
        <v>571</v>
      </c>
      <c r="K230" t="s">
        <v>773</v>
      </c>
      <c r="L230" t="s">
        <v>3735</v>
      </c>
    </row>
    <row r="231" spans="1:12" x14ac:dyDescent="0.2">
      <c r="A231">
        <v>262</v>
      </c>
      <c r="B231" t="s">
        <v>488</v>
      </c>
      <c r="C231">
        <v>14</v>
      </c>
      <c r="D231">
        <v>14</v>
      </c>
      <c r="E231">
        <v>0</v>
      </c>
      <c r="F231">
        <v>1914</v>
      </c>
      <c r="G231" t="s">
        <v>3736</v>
      </c>
      <c r="H231" t="s">
        <v>1123</v>
      </c>
      <c r="I231">
        <v>19</v>
      </c>
      <c r="J231" t="s">
        <v>3504</v>
      </c>
      <c r="K231" t="s">
        <v>1351</v>
      </c>
      <c r="L231" t="s">
        <v>3737</v>
      </c>
    </row>
    <row r="232" spans="1:12" x14ac:dyDescent="0.2">
      <c r="A232">
        <v>263</v>
      </c>
      <c r="B232" t="s">
        <v>488</v>
      </c>
      <c r="C232">
        <v>14</v>
      </c>
      <c r="D232">
        <v>14</v>
      </c>
      <c r="E232">
        <v>0</v>
      </c>
      <c r="F232">
        <v>1914</v>
      </c>
      <c r="G232" t="s">
        <v>3738</v>
      </c>
      <c r="H232" t="s">
        <v>1123</v>
      </c>
      <c r="I232">
        <v>42</v>
      </c>
      <c r="J232" t="s">
        <v>3739</v>
      </c>
      <c r="K232" t="s">
        <v>4137</v>
      </c>
      <c r="L232" t="s">
        <v>3740</v>
      </c>
    </row>
    <row r="233" spans="1:12" x14ac:dyDescent="0.2">
      <c r="A233">
        <v>264</v>
      </c>
      <c r="B233" t="s">
        <v>488</v>
      </c>
      <c r="C233">
        <v>14</v>
      </c>
      <c r="D233">
        <v>14</v>
      </c>
      <c r="E233">
        <v>0</v>
      </c>
      <c r="F233">
        <v>1914</v>
      </c>
      <c r="G233" t="s">
        <v>3741</v>
      </c>
      <c r="H233" t="s">
        <v>1123</v>
      </c>
      <c r="I233">
        <v>22</v>
      </c>
      <c r="J233" t="s">
        <v>3742</v>
      </c>
      <c r="K233" t="s">
        <v>3925</v>
      </c>
      <c r="L233" t="s">
        <v>3743</v>
      </c>
    </row>
    <row r="234" spans="1:12" x14ac:dyDescent="0.2">
      <c r="A234">
        <v>265</v>
      </c>
      <c r="B234" t="s">
        <v>488</v>
      </c>
      <c r="C234">
        <v>14</v>
      </c>
      <c r="D234">
        <v>14</v>
      </c>
      <c r="E234">
        <v>0</v>
      </c>
      <c r="F234">
        <v>1914</v>
      </c>
      <c r="G234" t="s">
        <v>3744</v>
      </c>
      <c r="H234" t="s">
        <v>1123</v>
      </c>
      <c r="I234">
        <v>32</v>
      </c>
      <c r="J234" t="s">
        <v>3591</v>
      </c>
      <c r="K234" t="s">
        <v>4172</v>
      </c>
      <c r="L234" t="s">
        <v>3745</v>
      </c>
    </row>
    <row r="235" spans="1:12" x14ac:dyDescent="0.2">
      <c r="A235">
        <v>266</v>
      </c>
      <c r="B235" t="s">
        <v>488</v>
      </c>
      <c r="C235">
        <v>14</v>
      </c>
      <c r="D235">
        <v>14</v>
      </c>
      <c r="E235">
        <v>0</v>
      </c>
      <c r="F235">
        <v>1914</v>
      </c>
      <c r="G235" t="s">
        <v>3746</v>
      </c>
      <c r="H235" t="s">
        <v>1123</v>
      </c>
      <c r="I235">
        <v>32</v>
      </c>
      <c r="J235" t="s">
        <v>3594</v>
      </c>
      <c r="K235" t="s">
        <v>4172</v>
      </c>
      <c r="L235" t="s">
        <v>3747</v>
      </c>
    </row>
    <row r="236" spans="1:12" x14ac:dyDescent="0.2">
      <c r="A236">
        <v>267</v>
      </c>
      <c r="B236" t="s">
        <v>488</v>
      </c>
      <c r="C236">
        <v>14</v>
      </c>
      <c r="D236">
        <v>14</v>
      </c>
      <c r="E236">
        <v>0</v>
      </c>
      <c r="F236">
        <v>1914</v>
      </c>
      <c r="G236" t="s">
        <v>3748</v>
      </c>
      <c r="H236" t="s">
        <v>1123</v>
      </c>
      <c r="I236">
        <v>71</v>
      </c>
      <c r="J236" t="s">
        <v>3716</v>
      </c>
      <c r="K236" t="s">
        <v>3890</v>
      </c>
      <c r="L236" t="s">
        <v>3749</v>
      </c>
    </row>
    <row r="237" spans="1:12" x14ac:dyDescent="0.2">
      <c r="A237">
        <v>268</v>
      </c>
      <c r="B237" t="s">
        <v>488</v>
      </c>
      <c r="C237">
        <v>14</v>
      </c>
      <c r="D237">
        <v>14</v>
      </c>
      <c r="E237">
        <v>0</v>
      </c>
      <c r="F237">
        <v>1914</v>
      </c>
      <c r="G237" t="s">
        <v>3750</v>
      </c>
      <c r="H237" t="s">
        <v>1123</v>
      </c>
      <c r="I237">
        <v>59</v>
      </c>
      <c r="J237" t="s">
        <v>3597</v>
      </c>
      <c r="K237" t="s">
        <v>820</v>
      </c>
      <c r="L237" t="s">
        <v>3751</v>
      </c>
    </row>
    <row r="238" spans="1:12" x14ac:dyDescent="0.2">
      <c r="A238">
        <v>269</v>
      </c>
      <c r="B238" t="s">
        <v>488</v>
      </c>
      <c r="C238">
        <v>14</v>
      </c>
      <c r="D238">
        <v>14</v>
      </c>
      <c r="E238">
        <v>0</v>
      </c>
      <c r="F238">
        <v>1914</v>
      </c>
      <c r="G238" t="s">
        <v>3752</v>
      </c>
      <c r="H238" t="s">
        <v>1123</v>
      </c>
      <c r="I238">
        <v>55</v>
      </c>
      <c r="J238" t="s">
        <v>3597</v>
      </c>
      <c r="K238" t="s">
        <v>3753</v>
      </c>
      <c r="L238" t="s">
        <v>3754</v>
      </c>
    </row>
    <row r="239" spans="1:12" x14ac:dyDescent="0.2">
      <c r="A239">
        <v>270</v>
      </c>
      <c r="B239" t="s">
        <v>488</v>
      </c>
      <c r="C239">
        <v>14</v>
      </c>
      <c r="D239">
        <v>14</v>
      </c>
      <c r="E239">
        <v>0</v>
      </c>
      <c r="F239">
        <v>1914</v>
      </c>
      <c r="G239" t="s">
        <v>3755</v>
      </c>
      <c r="H239" t="s">
        <v>1123</v>
      </c>
      <c r="I239">
        <v>32</v>
      </c>
      <c r="J239" t="s">
        <v>586</v>
      </c>
      <c r="K239" t="s">
        <v>826</v>
      </c>
      <c r="L239" t="s">
        <v>3756</v>
      </c>
    </row>
    <row r="240" spans="1:12" x14ac:dyDescent="0.2">
      <c r="A240">
        <v>271</v>
      </c>
      <c r="B240" t="s">
        <v>488</v>
      </c>
      <c r="C240">
        <v>14</v>
      </c>
      <c r="D240">
        <v>14</v>
      </c>
      <c r="E240">
        <v>0</v>
      </c>
      <c r="F240">
        <v>1914</v>
      </c>
      <c r="G240" t="s">
        <v>3757</v>
      </c>
      <c r="H240" t="s">
        <v>1123</v>
      </c>
      <c r="I240">
        <v>59</v>
      </c>
      <c r="J240" t="s">
        <v>3553</v>
      </c>
      <c r="K240" t="s">
        <v>157</v>
      </c>
      <c r="L240" t="s">
        <v>3758</v>
      </c>
    </row>
    <row r="241" spans="1:12" x14ac:dyDescent="0.2">
      <c r="A241">
        <v>274</v>
      </c>
      <c r="B241" t="s">
        <v>488</v>
      </c>
      <c r="C241">
        <v>9</v>
      </c>
      <c r="D241">
        <v>9</v>
      </c>
      <c r="E241">
        <v>0</v>
      </c>
      <c r="F241">
        <v>1915</v>
      </c>
      <c r="G241" t="s">
        <v>3759</v>
      </c>
      <c r="H241" t="s">
        <v>1123</v>
      </c>
      <c r="I241">
        <v>24</v>
      </c>
      <c r="J241" t="s">
        <v>635</v>
      </c>
      <c r="K241" t="s">
        <v>529</v>
      </c>
      <c r="L241" t="s">
        <v>3760</v>
      </c>
    </row>
    <row r="242" spans="1:12" x14ac:dyDescent="0.2">
      <c r="A242">
        <v>275</v>
      </c>
      <c r="B242" t="s">
        <v>488</v>
      </c>
      <c r="C242">
        <v>9</v>
      </c>
      <c r="D242">
        <v>9</v>
      </c>
      <c r="E242">
        <v>0</v>
      </c>
      <c r="F242">
        <v>1915</v>
      </c>
      <c r="G242" t="s">
        <v>3761</v>
      </c>
      <c r="H242" t="s">
        <v>1123</v>
      </c>
      <c r="I242">
        <v>28</v>
      </c>
      <c r="J242" t="s">
        <v>3594</v>
      </c>
      <c r="K242" t="s">
        <v>773</v>
      </c>
      <c r="L242" t="s">
        <v>3762</v>
      </c>
    </row>
    <row r="243" spans="1:12" x14ac:dyDescent="0.2">
      <c r="A243">
        <v>276</v>
      </c>
      <c r="B243" t="s">
        <v>488</v>
      </c>
      <c r="C243">
        <v>9</v>
      </c>
      <c r="D243">
        <v>9</v>
      </c>
      <c r="E243">
        <v>0</v>
      </c>
      <c r="F243">
        <v>1915</v>
      </c>
      <c r="G243" t="s">
        <v>3763</v>
      </c>
      <c r="H243" t="s">
        <v>1123</v>
      </c>
      <c r="I243">
        <v>43</v>
      </c>
      <c r="J243" t="s">
        <v>3475</v>
      </c>
      <c r="K243" t="s">
        <v>1034</v>
      </c>
      <c r="L243" t="s">
        <v>3764</v>
      </c>
    </row>
    <row r="244" spans="1:12" x14ac:dyDescent="0.2">
      <c r="A244">
        <v>277</v>
      </c>
      <c r="B244" t="s">
        <v>488</v>
      </c>
      <c r="C244">
        <v>9</v>
      </c>
      <c r="D244">
        <v>9</v>
      </c>
      <c r="E244">
        <v>0</v>
      </c>
      <c r="F244">
        <v>1915</v>
      </c>
      <c r="G244" t="s">
        <v>3765</v>
      </c>
      <c r="H244" t="s">
        <v>1123</v>
      </c>
      <c r="I244">
        <v>45</v>
      </c>
      <c r="J244" t="s">
        <v>3766</v>
      </c>
      <c r="K244" t="s">
        <v>3090</v>
      </c>
      <c r="L244" t="s">
        <v>3767</v>
      </c>
    </row>
    <row r="245" spans="1:12" x14ac:dyDescent="0.2">
      <c r="A245">
        <v>278</v>
      </c>
      <c r="B245" t="s">
        <v>488</v>
      </c>
      <c r="C245">
        <v>9</v>
      </c>
      <c r="D245">
        <v>9</v>
      </c>
      <c r="E245">
        <v>0</v>
      </c>
      <c r="F245">
        <v>1915</v>
      </c>
      <c r="G245" t="s">
        <v>3768</v>
      </c>
      <c r="H245" t="s">
        <v>1123</v>
      </c>
      <c r="I245">
        <v>42</v>
      </c>
      <c r="J245" t="s">
        <v>3769</v>
      </c>
      <c r="K245" t="s">
        <v>4147</v>
      </c>
      <c r="L245" t="s">
        <v>3770</v>
      </c>
    </row>
    <row r="246" spans="1:12" x14ac:dyDescent="0.2">
      <c r="A246">
        <v>279</v>
      </c>
      <c r="B246" t="s">
        <v>488</v>
      </c>
      <c r="C246">
        <v>9</v>
      </c>
      <c r="D246">
        <v>9</v>
      </c>
      <c r="E246">
        <v>0</v>
      </c>
      <c r="F246">
        <v>1915</v>
      </c>
      <c r="G246" t="s">
        <v>3771</v>
      </c>
      <c r="H246" t="s">
        <v>1123</v>
      </c>
      <c r="I246">
        <v>26</v>
      </c>
      <c r="J246" t="s">
        <v>3603</v>
      </c>
      <c r="K246" t="s">
        <v>4137</v>
      </c>
      <c r="L246" t="s">
        <v>3772</v>
      </c>
    </row>
    <row r="247" spans="1:12" x14ac:dyDescent="0.2">
      <c r="A247">
        <v>280</v>
      </c>
      <c r="B247" t="s">
        <v>488</v>
      </c>
      <c r="C247">
        <v>9</v>
      </c>
      <c r="D247">
        <v>9</v>
      </c>
      <c r="E247">
        <v>0</v>
      </c>
      <c r="F247">
        <v>1915</v>
      </c>
      <c r="G247" t="s">
        <v>3773</v>
      </c>
      <c r="H247" t="s">
        <v>1123</v>
      </c>
      <c r="I247">
        <v>28</v>
      </c>
      <c r="J247" t="s">
        <v>3603</v>
      </c>
      <c r="K247" t="s">
        <v>4137</v>
      </c>
      <c r="L247" t="s">
        <v>3774</v>
      </c>
    </row>
    <row r="248" spans="1:12" x14ac:dyDescent="0.2">
      <c r="A248">
        <v>281</v>
      </c>
      <c r="B248" t="s">
        <v>488</v>
      </c>
      <c r="C248">
        <v>9</v>
      </c>
      <c r="D248">
        <v>9</v>
      </c>
      <c r="E248">
        <v>0</v>
      </c>
      <c r="F248">
        <v>1915</v>
      </c>
      <c r="G248" t="s">
        <v>3775</v>
      </c>
      <c r="H248" t="s">
        <v>1123</v>
      </c>
      <c r="I248">
        <v>55</v>
      </c>
      <c r="J248" t="s">
        <v>3616</v>
      </c>
      <c r="K248" t="s">
        <v>529</v>
      </c>
      <c r="L248" t="s">
        <v>3776</v>
      </c>
    </row>
    <row r="249" spans="1:12" x14ac:dyDescent="0.2">
      <c r="A249">
        <v>282</v>
      </c>
      <c r="B249" t="s">
        <v>488</v>
      </c>
      <c r="C249">
        <v>9</v>
      </c>
      <c r="D249">
        <v>9</v>
      </c>
      <c r="E249">
        <v>0</v>
      </c>
      <c r="F249">
        <v>1915</v>
      </c>
      <c r="G249" t="s">
        <v>3777</v>
      </c>
      <c r="H249" t="s">
        <v>1123</v>
      </c>
      <c r="I249">
        <v>40</v>
      </c>
      <c r="J249" t="s">
        <v>3619</v>
      </c>
      <c r="K249" t="s">
        <v>529</v>
      </c>
      <c r="L249" t="s">
        <v>3778</v>
      </c>
    </row>
    <row r="250" spans="1:12" x14ac:dyDescent="0.2">
      <c r="A250">
        <v>285</v>
      </c>
      <c r="B250" t="s">
        <v>488</v>
      </c>
      <c r="C250">
        <v>8</v>
      </c>
      <c r="D250">
        <v>8</v>
      </c>
      <c r="E250">
        <v>0</v>
      </c>
      <c r="F250">
        <v>1916</v>
      </c>
      <c r="G250" t="s">
        <v>3779</v>
      </c>
      <c r="H250" t="s">
        <v>1123</v>
      </c>
      <c r="I250">
        <v>27</v>
      </c>
      <c r="J250" t="s">
        <v>546</v>
      </c>
      <c r="K250" t="s">
        <v>3531</v>
      </c>
      <c r="L250" t="s">
        <v>3780</v>
      </c>
    </row>
    <row r="251" spans="1:12" x14ac:dyDescent="0.2">
      <c r="A251">
        <v>286</v>
      </c>
      <c r="B251" t="s">
        <v>488</v>
      </c>
      <c r="C251">
        <v>8</v>
      </c>
      <c r="D251">
        <v>8</v>
      </c>
      <c r="E251">
        <v>0</v>
      </c>
      <c r="F251">
        <v>1916</v>
      </c>
      <c r="G251" t="s">
        <v>3781</v>
      </c>
      <c r="H251" t="s">
        <v>1123</v>
      </c>
      <c r="I251">
        <v>44</v>
      </c>
      <c r="J251" t="s">
        <v>3782</v>
      </c>
      <c r="K251" t="s">
        <v>3448</v>
      </c>
      <c r="L251" t="s">
        <v>3783</v>
      </c>
    </row>
    <row r="252" spans="1:12" x14ac:dyDescent="0.2">
      <c r="A252">
        <v>287</v>
      </c>
      <c r="B252" t="s">
        <v>488</v>
      </c>
      <c r="C252">
        <v>8</v>
      </c>
      <c r="D252">
        <v>8</v>
      </c>
      <c r="E252">
        <v>0</v>
      </c>
      <c r="F252">
        <v>1916</v>
      </c>
      <c r="G252" t="s">
        <v>3784</v>
      </c>
      <c r="H252" t="s">
        <v>1123</v>
      </c>
      <c r="I252">
        <v>25</v>
      </c>
      <c r="J252" t="s">
        <v>3627</v>
      </c>
      <c r="K252" t="s">
        <v>3448</v>
      </c>
      <c r="L252" t="s">
        <v>3785</v>
      </c>
    </row>
    <row r="253" spans="1:12" x14ac:dyDescent="0.2">
      <c r="A253">
        <v>288</v>
      </c>
      <c r="B253" t="s">
        <v>488</v>
      </c>
      <c r="C253">
        <v>8</v>
      </c>
      <c r="D253">
        <v>8</v>
      </c>
      <c r="E253">
        <v>0</v>
      </c>
      <c r="F253">
        <v>1916</v>
      </c>
      <c r="G253" t="s">
        <v>3786</v>
      </c>
      <c r="H253" t="s">
        <v>1123</v>
      </c>
      <c r="I253">
        <v>39</v>
      </c>
      <c r="J253" t="s">
        <v>503</v>
      </c>
      <c r="K253" t="s">
        <v>3200</v>
      </c>
      <c r="L253" t="s">
        <v>3787</v>
      </c>
    </row>
    <row r="254" spans="1:12" x14ac:dyDescent="0.2">
      <c r="A254">
        <v>289</v>
      </c>
      <c r="B254" t="s">
        <v>488</v>
      </c>
      <c r="C254">
        <v>8</v>
      </c>
      <c r="D254">
        <v>8</v>
      </c>
      <c r="E254">
        <v>0</v>
      </c>
      <c r="F254">
        <v>1916</v>
      </c>
      <c r="G254" t="s">
        <v>3788</v>
      </c>
      <c r="H254" t="s">
        <v>1123</v>
      </c>
      <c r="I254">
        <v>38</v>
      </c>
      <c r="J254" t="s">
        <v>3789</v>
      </c>
      <c r="K254" t="s">
        <v>2039</v>
      </c>
      <c r="L254" t="s">
        <v>3790</v>
      </c>
    </row>
    <row r="255" spans="1:12" x14ac:dyDescent="0.2">
      <c r="A255">
        <v>290</v>
      </c>
      <c r="B255" t="s">
        <v>488</v>
      </c>
      <c r="C255">
        <v>8</v>
      </c>
      <c r="D255">
        <v>8</v>
      </c>
      <c r="E255">
        <v>0</v>
      </c>
      <c r="F255">
        <v>1916</v>
      </c>
      <c r="G255" t="s">
        <v>3791</v>
      </c>
      <c r="H255" t="s">
        <v>1123</v>
      </c>
      <c r="I255">
        <v>28</v>
      </c>
      <c r="J255" t="s">
        <v>3451</v>
      </c>
      <c r="K255" t="s">
        <v>3902</v>
      </c>
      <c r="L255" t="s">
        <v>3792</v>
      </c>
    </row>
    <row r="256" spans="1:12" x14ac:dyDescent="0.2">
      <c r="A256">
        <v>291</v>
      </c>
      <c r="B256" t="s">
        <v>488</v>
      </c>
      <c r="C256">
        <v>8</v>
      </c>
      <c r="D256">
        <v>8</v>
      </c>
      <c r="E256">
        <v>0</v>
      </c>
      <c r="F256">
        <v>1916</v>
      </c>
      <c r="G256" t="s">
        <v>3793</v>
      </c>
      <c r="H256" t="s">
        <v>1123</v>
      </c>
      <c r="I256">
        <v>54</v>
      </c>
      <c r="J256" t="s">
        <v>719</v>
      </c>
      <c r="K256" t="s">
        <v>3448</v>
      </c>
      <c r="L256" t="s">
        <v>3794</v>
      </c>
    </row>
    <row r="257" spans="1:12" x14ac:dyDescent="0.2">
      <c r="A257">
        <v>292</v>
      </c>
      <c r="B257" t="s">
        <v>488</v>
      </c>
      <c r="C257">
        <v>8</v>
      </c>
      <c r="D257">
        <v>8</v>
      </c>
      <c r="E257">
        <v>0</v>
      </c>
      <c r="F257">
        <v>1916</v>
      </c>
      <c r="G257" t="s">
        <v>3795</v>
      </c>
      <c r="H257" t="s">
        <v>1123</v>
      </c>
      <c r="I257">
        <v>44</v>
      </c>
      <c r="J257" t="s">
        <v>3655</v>
      </c>
      <c r="K257" t="s">
        <v>773</v>
      </c>
      <c r="L257" t="s">
        <v>3796</v>
      </c>
    </row>
    <row r="258" spans="1:12" x14ac:dyDescent="0.2">
      <c r="A258">
        <v>295</v>
      </c>
      <c r="B258" t="s">
        <v>488</v>
      </c>
      <c r="C258">
        <v>9</v>
      </c>
      <c r="D258">
        <v>9</v>
      </c>
      <c r="E258">
        <v>0</v>
      </c>
      <c r="F258">
        <v>1917</v>
      </c>
      <c r="G258" t="s">
        <v>3797</v>
      </c>
      <c r="H258" t="s">
        <v>1123</v>
      </c>
      <c r="I258">
        <v>28</v>
      </c>
      <c r="J258" t="s">
        <v>3463</v>
      </c>
      <c r="K258" t="s">
        <v>3448</v>
      </c>
      <c r="L258" t="s">
        <v>3798</v>
      </c>
    </row>
    <row r="259" spans="1:12" x14ac:dyDescent="0.2">
      <c r="A259">
        <v>296</v>
      </c>
      <c r="B259" t="s">
        <v>488</v>
      </c>
      <c r="C259">
        <v>9</v>
      </c>
      <c r="D259">
        <v>9</v>
      </c>
      <c r="E259">
        <v>0</v>
      </c>
      <c r="F259">
        <v>1917</v>
      </c>
      <c r="G259" t="s">
        <v>1496</v>
      </c>
      <c r="H259" t="s">
        <v>1123</v>
      </c>
      <c r="I259">
        <v>43</v>
      </c>
      <c r="J259" t="s">
        <v>3799</v>
      </c>
      <c r="K259" t="s">
        <v>2527</v>
      </c>
      <c r="L259" t="s">
        <v>3800</v>
      </c>
    </row>
    <row r="260" spans="1:12" x14ac:dyDescent="0.2">
      <c r="A260">
        <v>297</v>
      </c>
      <c r="B260" t="s">
        <v>488</v>
      </c>
      <c r="C260">
        <v>9</v>
      </c>
      <c r="D260">
        <v>9</v>
      </c>
      <c r="E260">
        <v>0</v>
      </c>
      <c r="F260">
        <v>1917</v>
      </c>
      <c r="G260" t="s">
        <v>3801</v>
      </c>
      <c r="H260" t="s">
        <v>1123</v>
      </c>
      <c r="I260">
        <v>26</v>
      </c>
      <c r="J260" t="s">
        <v>3627</v>
      </c>
      <c r="K260" t="s">
        <v>3925</v>
      </c>
      <c r="L260" t="s">
        <v>3802</v>
      </c>
    </row>
    <row r="261" spans="1:12" x14ac:dyDescent="0.2">
      <c r="A261">
        <v>298</v>
      </c>
      <c r="B261" t="s">
        <v>488</v>
      </c>
      <c r="C261">
        <v>9</v>
      </c>
      <c r="D261">
        <v>9</v>
      </c>
      <c r="E261">
        <v>0</v>
      </c>
      <c r="F261">
        <v>1917</v>
      </c>
      <c r="G261" t="s">
        <v>3803</v>
      </c>
      <c r="H261" t="s">
        <v>1123</v>
      </c>
      <c r="I261">
        <v>24</v>
      </c>
      <c r="J261" t="s">
        <v>528</v>
      </c>
      <c r="K261" t="s">
        <v>1351</v>
      </c>
      <c r="L261" t="s">
        <v>3804</v>
      </c>
    </row>
    <row r="262" spans="1:12" x14ac:dyDescent="0.2">
      <c r="A262">
        <v>299</v>
      </c>
      <c r="B262" t="s">
        <v>488</v>
      </c>
      <c r="C262">
        <v>9</v>
      </c>
      <c r="D262">
        <v>9</v>
      </c>
      <c r="E262">
        <v>0</v>
      </c>
      <c r="F262">
        <v>1917</v>
      </c>
      <c r="G262" t="s">
        <v>3805</v>
      </c>
      <c r="H262" t="s">
        <v>1123</v>
      </c>
      <c r="I262">
        <v>26</v>
      </c>
      <c r="J262" t="s">
        <v>3806</v>
      </c>
      <c r="K262" t="s">
        <v>3531</v>
      </c>
      <c r="L262" t="s">
        <v>3807</v>
      </c>
    </row>
    <row r="263" spans="1:12" x14ac:dyDescent="0.2">
      <c r="A263">
        <v>300</v>
      </c>
      <c r="B263" t="s">
        <v>488</v>
      </c>
      <c r="C263">
        <v>9</v>
      </c>
      <c r="D263">
        <v>9</v>
      </c>
      <c r="E263">
        <v>0</v>
      </c>
      <c r="F263">
        <v>1917</v>
      </c>
      <c r="G263" t="s">
        <v>3808</v>
      </c>
      <c r="H263" t="s">
        <v>1123</v>
      </c>
      <c r="I263">
        <v>65</v>
      </c>
      <c r="J263" t="s">
        <v>729</v>
      </c>
      <c r="K263" t="s">
        <v>2527</v>
      </c>
      <c r="L263" t="s">
        <v>3809</v>
      </c>
    </row>
    <row r="264" spans="1:12" x14ac:dyDescent="0.2">
      <c r="A264">
        <v>301</v>
      </c>
      <c r="B264" t="s">
        <v>488</v>
      </c>
      <c r="C264">
        <v>9</v>
      </c>
      <c r="D264">
        <v>9</v>
      </c>
      <c r="E264">
        <v>0</v>
      </c>
      <c r="F264">
        <v>1917</v>
      </c>
      <c r="G264" t="s">
        <v>3810</v>
      </c>
      <c r="H264" t="s">
        <v>1123</v>
      </c>
      <c r="I264">
        <v>34</v>
      </c>
      <c r="J264" t="s">
        <v>503</v>
      </c>
      <c r="K264" t="s">
        <v>4137</v>
      </c>
      <c r="L264" t="s">
        <v>3811</v>
      </c>
    </row>
    <row r="265" spans="1:12" x14ac:dyDescent="0.2">
      <c r="A265">
        <v>302</v>
      </c>
      <c r="B265" t="s">
        <v>488</v>
      </c>
      <c r="C265">
        <v>9</v>
      </c>
      <c r="D265">
        <v>9</v>
      </c>
      <c r="E265">
        <v>0</v>
      </c>
      <c r="F265">
        <v>1917</v>
      </c>
      <c r="G265" t="s">
        <v>3812</v>
      </c>
      <c r="H265" t="s">
        <v>1123</v>
      </c>
      <c r="I265">
        <v>29</v>
      </c>
      <c r="J265" t="s">
        <v>745</v>
      </c>
      <c r="K265" t="s">
        <v>869</v>
      </c>
      <c r="L265" t="s">
        <v>3813</v>
      </c>
    </row>
    <row r="266" spans="1:12" x14ac:dyDescent="0.2">
      <c r="A266">
        <v>303</v>
      </c>
      <c r="B266" t="s">
        <v>488</v>
      </c>
      <c r="C266">
        <v>9</v>
      </c>
      <c r="D266">
        <v>9</v>
      </c>
      <c r="E266">
        <v>0</v>
      </c>
      <c r="F266">
        <v>1917</v>
      </c>
      <c r="G266" t="s">
        <v>3814</v>
      </c>
      <c r="H266" t="s">
        <v>1123</v>
      </c>
      <c r="I266">
        <v>59</v>
      </c>
      <c r="J266" t="s">
        <v>719</v>
      </c>
      <c r="K266" t="s">
        <v>3884</v>
      </c>
      <c r="L266" t="s">
        <v>3815</v>
      </c>
    </row>
    <row r="267" spans="1:12" x14ac:dyDescent="0.2">
      <c r="A267">
        <v>306</v>
      </c>
      <c r="B267" t="s">
        <v>488</v>
      </c>
      <c r="C267">
        <v>7</v>
      </c>
      <c r="D267">
        <v>7</v>
      </c>
      <c r="E267">
        <v>0</v>
      </c>
      <c r="F267">
        <v>1918</v>
      </c>
      <c r="G267" t="s">
        <v>3816</v>
      </c>
      <c r="H267" t="s">
        <v>1123</v>
      </c>
      <c r="I267">
        <v>26</v>
      </c>
      <c r="J267" t="s">
        <v>3817</v>
      </c>
      <c r="K267" t="s">
        <v>3090</v>
      </c>
      <c r="L267" t="s">
        <v>3818</v>
      </c>
    </row>
    <row r="268" spans="1:12" x14ac:dyDescent="0.2">
      <c r="A268">
        <v>307</v>
      </c>
      <c r="B268" t="s">
        <v>488</v>
      </c>
      <c r="C268">
        <v>7</v>
      </c>
      <c r="D268">
        <v>7</v>
      </c>
      <c r="E268">
        <v>0</v>
      </c>
      <c r="F268">
        <v>1918</v>
      </c>
      <c r="G268" t="s">
        <v>548</v>
      </c>
      <c r="H268" t="s">
        <v>1123</v>
      </c>
      <c r="I268">
        <v>26</v>
      </c>
      <c r="J268" t="s">
        <v>3819</v>
      </c>
      <c r="K268" t="s">
        <v>3090</v>
      </c>
      <c r="L268" t="s">
        <v>3820</v>
      </c>
    </row>
    <row r="269" spans="1:12" x14ac:dyDescent="0.2">
      <c r="A269">
        <v>308</v>
      </c>
      <c r="B269" t="s">
        <v>488</v>
      </c>
      <c r="C269">
        <v>7</v>
      </c>
      <c r="D269">
        <v>7</v>
      </c>
      <c r="E269">
        <v>0</v>
      </c>
      <c r="F269">
        <v>1918</v>
      </c>
      <c r="G269" t="s">
        <v>3821</v>
      </c>
      <c r="H269" t="s">
        <v>1123</v>
      </c>
      <c r="I269">
        <v>42</v>
      </c>
      <c r="J269" t="s">
        <v>605</v>
      </c>
      <c r="K269" t="s">
        <v>3531</v>
      </c>
      <c r="L269" t="s">
        <v>3822</v>
      </c>
    </row>
    <row r="270" spans="1:12" x14ac:dyDescent="0.2">
      <c r="A270">
        <v>309</v>
      </c>
      <c r="B270" t="s">
        <v>488</v>
      </c>
      <c r="C270">
        <v>7</v>
      </c>
      <c r="D270">
        <v>7</v>
      </c>
      <c r="E270">
        <v>0</v>
      </c>
      <c r="F270">
        <v>1918</v>
      </c>
      <c r="G270" t="s">
        <v>3823</v>
      </c>
      <c r="H270" t="s">
        <v>1123</v>
      </c>
      <c r="I270">
        <v>30</v>
      </c>
      <c r="J270" t="s">
        <v>3824</v>
      </c>
      <c r="K270" t="s">
        <v>3753</v>
      </c>
      <c r="L270" t="s">
        <v>3825</v>
      </c>
    </row>
    <row r="271" spans="1:12" x14ac:dyDescent="0.2">
      <c r="A271">
        <v>310</v>
      </c>
      <c r="B271" t="s">
        <v>488</v>
      </c>
      <c r="C271">
        <v>7</v>
      </c>
      <c r="D271">
        <v>7</v>
      </c>
      <c r="E271">
        <v>0</v>
      </c>
      <c r="F271">
        <v>1918</v>
      </c>
      <c r="G271" t="s">
        <v>3826</v>
      </c>
      <c r="H271" t="s">
        <v>1123</v>
      </c>
      <c r="I271">
        <v>32</v>
      </c>
      <c r="J271" t="s">
        <v>3827</v>
      </c>
      <c r="K271" t="s">
        <v>3200</v>
      </c>
      <c r="L271" t="s">
        <v>3828</v>
      </c>
    </row>
    <row r="272" spans="1:12" x14ac:dyDescent="0.2">
      <c r="A272">
        <v>311</v>
      </c>
      <c r="B272" t="s">
        <v>488</v>
      </c>
      <c r="C272">
        <v>7</v>
      </c>
      <c r="D272">
        <v>7</v>
      </c>
      <c r="E272">
        <v>0</v>
      </c>
      <c r="F272">
        <v>1918</v>
      </c>
      <c r="G272" t="s">
        <v>3829</v>
      </c>
      <c r="H272" t="s">
        <v>1123</v>
      </c>
      <c r="I272">
        <v>51</v>
      </c>
      <c r="J272" t="s">
        <v>3723</v>
      </c>
      <c r="K272" t="s">
        <v>3448</v>
      </c>
      <c r="L272" t="s">
        <v>3830</v>
      </c>
    </row>
    <row r="273" spans="1:12" x14ac:dyDescent="0.2">
      <c r="A273">
        <v>312</v>
      </c>
      <c r="B273" t="s">
        <v>488</v>
      </c>
      <c r="C273">
        <v>7</v>
      </c>
      <c r="D273">
        <v>7</v>
      </c>
      <c r="E273">
        <v>0</v>
      </c>
      <c r="F273">
        <v>1918</v>
      </c>
      <c r="G273" t="s">
        <v>3831</v>
      </c>
      <c r="H273" t="s">
        <v>1123</v>
      </c>
      <c r="I273">
        <v>35</v>
      </c>
      <c r="J273" t="s">
        <v>3723</v>
      </c>
      <c r="K273" t="s">
        <v>2527</v>
      </c>
      <c r="L273" t="s">
        <v>3832</v>
      </c>
    </row>
    <row r="274" spans="1:12" x14ac:dyDescent="0.2">
      <c r="A274">
        <v>315</v>
      </c>
      <c r="B274" t="s">
        <v>488</v>
      </c>
      <c r="C274">
        <v>12</v>
      </c>
      <c r="D274">
        <v>12</v>
      </c>
      <c r="E274">
        <v>0</v>
      </c>
      <c r="F274">
        <v>1919</v>
      </c>
      <c r="G274" t="s">
        <v>3833</v>
      </c>
      <c r="H274" t="s">
        <v>1123</v>
      </c>
      <c r="I274">
        <v>41</v>
      </c>
      <c r="J274" t="s">
        <v>750</v>
      </c>
      <c r="K274" t="s">
        <v>2527</v>
      </c>
      <c r="L274" t="s">
        <v>3834</v>
      </c>
    </row>
    <row r="275" spans="1:12" x14ac:dyDescent="0.2">
      <c r="A275">
        <v>316</v>
      </c>
      <c r="B275" t="s">
        <v>488</v>
      </c>
      <c r="C275">
        <v>12</v>
      </c>
      <c r="D275">
        <v>12</v>
      </c>
      <c r="E275">
        <v>0</v>
      </c>
      <c r="F275">
        <v>1919</v>
      </c>
      <c r="G275" t="s">
        <v>3835</v>
      </c>
      <c r="H275" t="s">
        <v>1123</v>
      </c>
      <c r="I275">
        <v>22</v>
      </c>
      <c r="J275" t="s">
        <v>599</v>
      </c>
      <c r="K275" t="s">
        <v>2527</v>
      </c>
      <c r="L275" t="s">
        <v>3836</v>
      </c>
    </row>
    <row r="276" spans="1:12" x14ac:dyDescent="0.2">
      <c r="A276">
        <v>317</v>
      </c>
      <c r="B276" t="s">
        <v>488</v>
      </c>
      <c r="C276">
        <v>12</v>
      </c>
      <c r="D276">
        <v>12</v>
      </c>
      <c r="E276">
        <v>0</v>
      </c>
      <c r="F276">
        <v>1919</v>
      </c>
      <c r="G276" t="s">
        <v>3837</v>
      </c>
      <c r="H276" t="s">
        <v>1123</v>
      </c>
      <c r="I276">
        <v>20</v>
      </c>
      <c r="J276" t="s">
        <v>599</v>
      </c>
      <c r="K276" t="s">
        <v>2527</v>
      </c>
      <c r="L276" t="s">
        <v>3836</v>
      </c>
    </row>
    <row r="277" spans="1:12" x14ac:dyDescent="0.2">
      <c r="A277">
        <v>318</v>
      </c>
      <c r="B277" t="s">
        <v>488</v>
      </c>
      <c r="C277">
        <v>12</v>
      </c>
      <c r="D277">
        <v>12</v>
      </c>
      <c r="E277">
        <v>0</v>
      </c>
      <c r="F277">
        <v>1919</v>
      </c>
      <c r="G277" t="s">
        <v>891</v>
      </c>
      <c r="H277" t="s">
        <v>1123</v>
      </c>
      <c r="I277">
        <v>25</v>
      </c>
      <c r="J277" t="s">
        <v>3457</v>
      </c>
      <c r="K277" t="s">
        <v>4454</v>
      </c>
      <c r="L277" t="s">
        <v>892</v>
      </c>
    </row>
    <row r="278" spans="1:12" x14ac:dyDescent="0.2">
      <c r="A278">
        <v>319</v>
      </c>
      <c r="B278" t="s">
        <v>488</v>
      </c>
      <c r="C278">
        <v>12</v>
      </c>
      <c r="D278">
        <v>12</v>
      </c>
      <c r="E278">
        <v>0</v>
      </c>
      <c r="F278">
        <v>1919</v>
      </c>
      <c r="G278" t="s">
        <v>893</v>
      </c>
      <c r="H278" t="s">
        <v>1123</v>
      </c>
      <c r="I278">
        <v>36</v>
      </c>
      <c r="J278" t="s">
        <v>894</v>
      </c>
      <c r="K278" t="s">
        <v>3531</v>
      </c>
      <c r="L278" t="s">
        <v>895</v>
      </c>
    </row>
    <row r="279" spans="1:12" x14ac:dyDescent="0.2">
      <c r="A279">
        <v>321</v>
      </c>
      <c r="B279" t="s">
        <v>488</v>
      </c>
      <c r="C279">
        <v>12</v>
      </c>
      <c r="D279">
        <v>12</v>
      </c>
      <c r="E279">
        <v>0</v>
      </c>
      <c r="F279">
        <v>1919</v>
      </c>
      <c r="G279" t="s">
        <v>896</v>
      </c>
      <c r="H279" t="s">
        <v>1123</v>
      </c>
      <c r="I279">
        <v>34</v>
      </c>
      <c r="J279" t="s">
        <v>3520</v>
      </c>
      <c r="K279" t="s">
        <v>4137</v>
      </c>
      <c r="L279" t="s">
        <v>897</v>
      </c>
    </row>
    <row r="280" spans="1:12" x14ac:dyDescent="0.2">
      <c r="A280">
        <v>322</v>
      </c>
      <c r="B280" t="s">
        <v>488</v>
      </c>
      <c r="C280">
        <v>12</v>
      </c>
      <c r="D280">
        <v>12</v>
      </c>
      <c r="E280">
        <v>0</v>
      </c>
      <c r="F280">
        <v>1919</v>
      </c>
      <c r="G280" t="s">
        <v>898</v>
      </c>
      <c r="H280" t="s">
        <v>1123</v>
      </c>
      <c r="I280">
        <v>46</v>
      </c>
      <c r="J280" t="s">
        <v>899</v>
      </c>
      <c r="K280" t="s">
        <v>3531</v>
      </c>
      <c r="L280" t="s">
        <v>900</v>
      </c>
    </row>
    <row r="281" spans="1:12" x14ac:dyDescent="0.2">
      <c r="A281">
        <v>323</v>
      </c>
      <c r="B281" t="s">
        <v>488</v>
      </c>
      <c r="C281">
        <v>12</v>
      </c>
      <c r="D281">
        <v>12</v>
      </c>
      <c r="E281">
        <v>0</v>
      </c>
      <c r="F281">
        <v>1919</v>
      </c>
      <c r="G281" t="s">
        <v>901</v>
      </c>
      <c r="H281" t="s">
        <v>1123</v>
      </c>
      <c r="I281">
        <v>27</v>
      </c>
      <c r="J281" t="s">
        <v>902</v>
      </c>
      <c r="K281" t="s">
        <v>3200</v>
      </c>
      <c r="L281" t="s">
        <v>903</v>
      </c>
    </row>
    <row r="282" spans="1:12" x14ac:dyDescent="0.2">
      <c r="A282">
        <v>324</v>
      </c>
      <c r="B282" t="s">
        <v>488</v>
      </c>
      <c r="C282">
        <v>12</v>
      </c>
      <c r="D282">
        <v>12</v>
      </c>
      <c r="E282">
        <v>0</v>
      </c>
      <c r="F282">
        <v>1919</v>
      </c>
      <c r="G282" t="s">
        <v>904</v>
      </c>
      <c r="H282" t="s">
        <v>1123</v>
      </c>
      <c r="I282">
        <v>41</v>
      </c>
      <c r="J282" t="s">
        <v>905</v>
      </c>
      <c r="K282" t="s">
        <v>3531</v>
      </c>
      <c r="L282" t="s">
        <v>906</v>
      </c>
    </row>
    <row r="283" spans="1:12" x14ac:dyDescent="0.2">
      <c r="A283">
        <v>325</v>
      </c>
      <c r="B283" t="s">
        <v>488</v>
      </c>
      <c r="C283">
        <v>12</v>
      </c>
      <c r="D283">
        <v>12</v>
      </c>
      <c r="E283">
        <v>0</v>
      </c>
      <c r="F283">
        <v>1919</v>
      </c>
      <c r="G283" t="s">
        <v>907</v>
      </c>
      <c r="H283" t="s">
        <v>1123</v>
      </c>
      <c r="I283">
        <v>28</v>
      </c>
      <c r="J283" t="s">
        <v>740</v>
      </c>
      <c r="K283" t="s">
        <v>869</v>
      </c>
      <c r="L283" t="s">
        <v>908</v>
      </c>
    </row>
    <row r="284" spans="1:12" x14ac:dyDescent="0.2">
      <c r="A284">
        <v>326</v>
      </c>
      <c r="B284" t="s">
        <v>488</v>
      </c>
      <c r="C284">
        <v>12</v>
      </c>
      <c r="D284">
        <v>12</v>
      </c>
      <c r="E284">
        <v>0</v>
      </c>
      <c r="F284">
        <v>1919</v>
      </c>
      <c r="G284" t="s">
        <v>909</v>
      </c>
      <c r="H284" t="s">
        <v>1123</v>
      </c>
      <c r="I284">
        <v>28</v>
      </c>
      <c r="J284" t="s">
        <v>740</v>
      </c>
      <c r="K284" t="s">
        <v>869</v>
      </c>
      <c r="L284" t="s">
        <v>910</v>
      </c>
    </row>
    <row r="285" spans="1:12" x14ac:dyDescent="0.2">
      <c r="A285">
        <v>327</v>
      </c>
      <c r="B285" t="s">
        <v>488</v>
      </c>
      <c r="C285">
        <v>12</v>
      </c>
      <c r="D285">
        <v>12</v>
      </c>
      <c r="E285">
        <v>0</v>
      </c>
      <c r="F285">
        <v>1919</v>
      </c>
      <c r="G285" t="s">
        <v>911</v>
      </c>
      <c r="H285" t="s">
        <v>1123</v>
      </c>
      <c r="I285">
        <v>33</v>
      </c>
      <c r="J285" t="s">
        <v>3484</v>
      </c>
      <c r="K285" t="s">
        <v>1195</v>
      </c>
      <c r="L285" t="s">
        <v>912</v>
      </c>
    </row>
    <row r="286" spans="1:12" x14ac:dyDescent="0.2">
      <c r="A286">
        <v>330</v>
      </c>
      <c r="B286" t="s">
        <v>488</v>
      </c>
      <c r="C286">
        <v>21</v>
      </c>
      <c r="D286">
        <v>21</v>
      </c>
      <c r="E286">
        <v>0</v>
      </c>
      <c r="F286">
        <v>1920</v>
      </c>
      <c r="G286" t="s">
        <v>913</v>
      </c>
      <c r="H286" t="s">
        <v>1123</v>
      </c>
      <c r="I286">
        <v>29</v>
      </c>
      <c r="J286" t="s">
        <v>599</v>
      </c>
      <c r="K286" t="s">
        <v>2527</v>
      </c>
      <c r="L286" t="s">
        <v>914</v>
      </c>
    </row>
    <row r="287" spans="1:12" x14ac:dyDescent="0.2">
      <c r="A287">
        <v>331</v>
      </c>
      <c r="B287" t="s">
        <v>488</v>
      </c>
      <c r="C287">
        <v>21</v>
      </c>
      <c r="D287">
        <v>21</v>
      </c>
      <c r="E287">
        <v>0</v>
      </c>
      <c r="F287">
        <v>1920</v>
      </c>
      <c r="G287" t="s">
        <v>915</v>
      </c>
      <c r="H287" t="s">
        <v>1123</v>
      </c>
      <c r="I287">
        <v>39</v>
      </c>
      <c r="J287" t="s">
        <v>599</v>
      </c>
      <c r="K287" t="s">
        <v>3448</v>
      </c>
      <c r="L287" t="s">
        <v>916</v>
      </c>
    </row>
    <row r="288" spans="1:12" x14ac:dyDescent="0.2">
      <c r="A288">
        <v>332</v>
      </c>
      <c r="B288" t="s">
        <v>488</v>
      </c>
      <c r="C288">
        <v>21</v>
      </c>
      <c r="D288">
        <v>21</v>
      </c>
      <c r="E288">
        <v>0</v>
      </c>
      <c r="F288">
        <v>1920</v>
      </c>
      <c r="G288" t="s">
        <v>917</v>
      </c>
      <c r="H288" t="s">
        <v>1123</v>
      </c>
      <c r="I288">
        <v>42</v>
      </c>
      <c r="J288" t="s">
        <v>599</v>
      </c>
      <c r="K288" t="s">
        <v>3448</v>
      </c>
      <c r="L288" t="s">
        <v>918</v>
      </c>
    </row>
    <row r="289" spans="1:12" x14ac:dyDescent="0.2">
      <c r="A289">
        <v>333</v>
      </c>
      <c r="B289" t="s">
        <v>488</v>
      </c>
      <c r="C289">
        <v>21</v>
      </c>
      <c r="D289">
        <v>21</v>
      </c>
      <c r="E289">
        <v>0</v>
      </c>
      <c r="F289">
        <v>1920</v>
      </c>
      <c r="G289" t="s">
        <v>1933</v>
      </c>
      <c r="H289" t="s">
        <v>1123</v>
      </c>
      <c r="I289">
        <v>39</v>
      </c>
      <c r="J289" t="s">
        <v>3568</v>
      </c>
      <c r="K289" t="s">
        <v>1481</v>
      </c>
      <c r="L289" t="s">
        <v>919</v>
      </c>
    </row>
    <row r="290" spans="1:12" x14ac:dyDescent="0.2">
      <c r="A290">
        <v>334</v>
      </c>
      <c r="B290" t="s">
        <v>488</v>
      </c>
      <c r="C290">
        <v>21</v>
      </c>
      <c r="D290">
        <v>21</v>
      </c>
      <c r="E290">
        <v>0</v>
      </c>
      <c r="F290">
        <v>1920</v>
      </c>
      <c r="G290" t="s">
        <v>920</v>
      </c>
      <c r="H290" t="s">
        <v>1123</v>
      </c>
      <c r="I290">
        <v>66</v>
      </c>
      <c r="J290" t="s">
        <v>921</v>
      </c>
      <c r="K290" t="s">
        <v>773</v>
      </c>
      <c r="L290" t="s">
        <v>922</v>
      </c>
    </row>
    <row r="291" spans="1:12" x14ac:dyDescent="0.2">
      <c r="A291">
        <v>335</v>
      </c>
      <c r="B291" t="s">
        <v>488</v>
      </c>
      <c r="C291">
        <v>21</v>
      </c>
      <c r="D291">
        <v>21</v>
      </c>
      <c r="E291">
        <v>0</v>
      </c>
      <c r="F291">
        <v>1920</v>
      </c>
      <c r="G291" t="s">
        <v>923</v>
      </c>
      <c r="H291" t="s">
        <v>1123</v>
      </c>
      <c r="I291">
        <v>32</v>
      </c>
      <c r="J291" t="s">
        <v>616</v>
      </c>
      <c r="K291" t="s">
        <v>3448</v>
      </c>
      <c r="L291" t="s">
        <v>924</v>
      </c>
    </row>
    <row r="292" spans="1:12" x14ac:dyDescent="0.2">
      <c r="A292">
        <v>336</v>
      </c>
      <c r="B292" t="s">
        <v>488</v>
      </c>
      <c r="C292">
        <v>21</v>
      </c>
      <c r="D292">
        <v>21</v>
      </c>
      <c r="E292">
        <v>0</v>
      </c>
      <c r="F292">
        <v>1920</v>
      </c>
      <c r="G292" t="s">
        <v>925</v>
      </c>
      <c r="H292" t="s">
        <v>1123</v>
      </c>
      <c r="I292">
        <v>23</v>
      </c>
      <c r="J292" t="s">
        <v>926</v>
      </c>
      <c r="K292" t="s">
        <v>1351</v>
      </c>
      <c r="L292" t="s">
        <v>927</v>
      </c>
    </row>
    <row r="293" spans="1:12" x14ac:dyDescent="0.2">
      <c r="A293">
        <v>337</v>
      </c>
      <c r="B293" t="s">
        <v>488</v>
      </c>
      <c r="C293">
        <v>21</v>
      </c>
      <c r="D293">
        <v>21</v>
      </c>
      <c r="E293">
        <v>0</v>
      </c>
      <c r="F293">
        <v>1920</v>
      </c>
      <c r="G293" t="s">
        <v>928</v>
      </c>
      <c r="H293" t="s">
        <v>1123</v>
      </c>
      <c r="I293">
        <v>32</v>
      </c>
      <c r="J293" t="s">
        <v>929</v>
      </c>
      <c r="K293" t="s">
        <v>2527</v>
      </c>
      <c r="L293" t="s">
        <v>930</v>
      </c>
    </row>
    <row r="294" spans="1:12" x14ac:dyDescent="0.2">
      <c r="A294">
        <v>338</v>
      </c>
      <c r="B294" t="s">
        <v>488</v>
      </c>
      <c r="C294">
        <v>21</v>
      </c>
      <c r="D294">
        <v>21</v>
      </c>
      <c r="E294">
        <v>0</v>
      </c>
      <c r="F294">
        <v>1920</v>
      </c>
      <c r="G294" t="s">
        <v>931</v>
      </c>
      <c r="H294" t="s">
        <v>1123</v>
      </c>
      <c r="I294">
        <v>45</v>
      </c>
      <c r="J294" t="s">
        <v>3511</v>
      </c>
      <c r="K294" t="s">
        <v>2527</v>
      </c>
      <c r="L294" t="s">
        <v>932</v>
      </c>
    </row>
    <row r="295" spans="1:12" x14ac:dyDescent="0.2">
      <c r="A295">
        <v>339</v>
      </c>
      <c r="B295" t="s">
        <v>488</v>
      </c>
      <c r="C295">
        <v>21</v>
      </c>
      <c r="D295">
        <v>21</v>
      </c>
      <c r="E295">
        <v>0</v>
      </c>
      <c r="F295">
        <v>1920</v>
      </c>
      <c r="G295" t="s">
        <v>933</v>
      </c>
      <c r="H295" t="s">
        <v>1123</v>
      </c>
      <c r="I295">
        <v>35</v>
      </c>
      <c r="J295" t="s">
        <v>934</v>
      </c>
      <c r="K295" t="s">
        <v>4137</v>
      </c>
      <c r="L295" t="s">
        <v>935</v>
      </c>
    </row>
    <row r="296" spans="1:12" x14ac:dyDescent="0.2">
      <c r="A296">
        <v>340</v>
      </c>
      <c r="B296" t="s">
        <v>488</v>
      </c>
      <c r="C296">
        <v>21</v>
      </c>
      <c r="D296">
        <v>21</v>
      </c>
      <c r="E296">
        <v>0</v>
      </c>
      <c r="F296">
        <v>1920</v>
      </c>
      <c r="G296" t="s">
        <v>936</v>
      </c>
      <c r="H296" t="s">
        <v>1123</v>
      </c>
      <c r="I296">
        <v>35</v>
      </c>
      <c r="J296" t="s">
        <v>934</v>
      </c>
      <c r="K296" t="s">
        <v>4137</v>
      </c>
      <c r="L296" t="s">
        <v>937</v>
      </c>
    </row>
    <row r="297" spans="1:12" x14ac:dyDescent="0.2">
      <c r="A297">
        <v>341</v>
      </c>
      <c r="B297" t="s">
        <v>488</v>
      </c>
      <c r="C297">
        <v>21</v>
      </c>
      <c r="D297">
        <v>21</v>
      </c>
      <c r="E297">
        <v>0</v>
      </c>
      <c r="F297">
        <v>1920</v>
      </c>
      <c r="G297" t="s">
        <v>938</v>
      </c>
      <c r="H297" t="s">
        <v>1123</v>
      </c>
      <c r="I297">
        <v>42</v>
      </c>
      <c r="J297" t="s">
        <v>3742</v>
      </c>
      <c r="K297" t="s">
        <v>3940</v>
      </c>
      <c r="L297" t="s">
        <v>939</v>
      </c>
    </row>
    <row r="298" spans="1:12" x14ac:dyDescent="0.2">
      <c r="A298">
        <v>342</v>
      </c>
      <c r="B298" t="s">
        <v>488</v>
      </c>
      <c r="C298">
        <v>21</v>
      </c>
      <c r="D298">
        <v>21</v>
      </c>
      <c r="E298">
        <v>0</v>
      </c>
      <c r="F298">
        <v>1920</v>
      </c>
      <c r="G298" t="s">
        <v>940</v>
      </c>
      <c r="H298" t="s">
        <v>1123</v>
      </c>
      <c r="I298">
        <v>54</v>
      </c>
      <c r="J298" t="s">
        <v>941</v>
      </c>
      <c r="K298" t="s">
        <v>3448</v>
      </c>
      <c r="L298" t="s">
        <v>942</v>
      </c>
    </row>
    <row r="299" spans="1:12" x14ac:dyDescent="0.2">
      <c r="A299">
        <v>343</v>
      </c>
      <c r="B299" t="s">
        <v>488</v>
      </c>
      <c r="C299">
        <v>21</v>
      </c>
      <c r="D299">
        <v>21</v>
      </c>
      <c r="E299">
        <v>0</v>
      </c>
      <c r="F299">
        <v>1920</v>
      </c>
      <c r="G299" t="s">
        <v>943</v>
      </c>
      <c r="H299" t="s">
        <v>1123</v>
      </c>
      <c r="I299">
        <v>44</v>
      </c>
      <c r="J299" t="s">
        <v>944</v>
      </c>
      <c r="K299" t="s">
        <v>3531</v>
      </c>
      <c r="L299" t="s">
        <v>945</v>
      </c>
    </row>
    <row r="300" spans="1:12" x14ac:dyDescent="0.2">
      <c r="A300">
        <v>344</v>
      </c>
      <c r="B300" t="s">
        <v>488</v>
      </c>
      <c r="C300">
        <v>21</v>
      </c>
      <c r="D300">
        <v>21</v>
      </c>
      <c r="E300">
        <v>0</v>
      </c>
      <c r="F300">
        <v>1920</v>
      </c>
      <c r="G300" t="s">
        <v>946</v>
      </c>
      <c r="H300" t="s">
        <v>1123</v>
      </c>
      <c r="I300">
        <v>35</v>
      </c>
      <c r="J300" t="s">
        <v>3594</v>
      </c>
      <c r="K300" t="s">
        <v>4137</v>
      </c>
      <c r="L300" t="s">
        <v>947</v>
      </c>
    </row>
    <row r="301" spans="1:12" x14ac:dyDescent="0.2">
      <c r="A301">
        <v>345</v>
      </c>
      <c r="B301" t="s">
        <v>488</v>
      </c>
      <c r="C301">
        <v>21</v>
      </c>
      <c r="D301">
        <v>21</v>
      </c>
      <c r="E301">
        <v>0</v>
      </c>
      <c r="F301">
        <v>1920</v>
      </c>
      <c r="G301" t="s">
        <v>948</v>
      </c>
      <c r="H301" t="s">
        <v>1123</v>
      </c>
      <c r="I301">
        <v>50</v>
      </c>
      <c r="J301" t="s">
        <v>949</v>
      </c>
      <c r="K301" t="s">
        <v>773</v>
      </c>
      <c r="L301" t="s">
        <v>950</v>
      </c>
    </row>
    <row r="302" spans="1:12" x14ac:dyDescent="0.2">
      <c r="A302">
        <v>346</v>
      </c>
      <c r="B302" t="s">
        <v>488</v>
      </c>
      <c r="C302">
        <v>21</v>
      </c>
      <c r="D302">
        <v>21</v>
      </c>
      <c r="E302">
        <v>0</v>
      </c>
      <c r="F302">
        <v>1920</v>
      </c>
      <c r="G302" t="s">
        <v>951</v>
      </c>
      <c r="H302" t="s">
        <v>1123</v>
      </c>
      <c r="I302">
        <v>21</v>
      </c>
      <c r="J302" t="s">
        <v>949</v>
      </c>
      <c r="K302" t="s">
        <v>3902</v>
      </c>
      <c r="L302" t="s">
        <v>952</v>
      </c>
    </row>
    <row r="303" spans="1:12" x14ac:dyDescent="0.2">
      <c r="A303">
        <v>347</v>
      </c>
      <c r="B303" t="s">
        <v>488</v>
      </c>
      <c r="C303">
        <v>21</v>
      </c>
      <c r="D303">
        <v>21</v>
      </c>
      <c r="E303">
        <v>0</v>
      </c>
      <c r="F303">
        <v>1920</v>
      </c>
      <c r="G303" t="s">
        <v>953</v>
      </c>
      <c r="H303" t="s">
        <v>1123</v>
      </c>
      <c r="I303">
        <v>47</v>
      </c>
      <c r="J303" t="s">
        <v>3556</v>
      </c>
      <c r="K303" t="s">
        <v>3531</v>
      </c>
      <c r="L303" t="s">
        <v>954</v>
      </c>
    </row>
    <row r="304" spans="1:12" x14ac:dyDescent="0.2">
      <c r="A304">
        <v>348</v>
      </c>
      <c r="B304" t="s">
        <v>488</v>
      </c>
      <c r="C304">
        <v>21</v>
      </c>
      <c r="D304">
        <v>21</v>
      </c>
      <c r="E304">
        <v>0</v>
      </c>
      <c r="F304">
        <v>1920</v>
      </c>
      <c r="G304" t="s">
        <v>955</v>
      </c>
      <c r="H304" t="s">
        <v>1123</v>
      </c>
      <c r="I304">
        <v>28</v>
      </c>
      <c r="J304" t="s">
        <v>3556</v>
      </c>
      <c r="K304" t="s">
        <v>2527</v>
      </c>
      <c r="L304" t="s">
        <v>956</v>
      </c>
    </row>
    <row r="305" spans="1:12" x14ac:dyDescent="0.2">
      <c r="A305">
        <v>349</v>
      </c>
      <c r="B305" t="s">
        <v>488</v>
      </c>
      <c r="C305">
        <v>21</v>
      </c>
      <c r="D305">
        <v>21</v>
      </c>
      <c r="E305">
        <v>0</v>
      </c>
      <c r="F305">
        <v>1920</v>
      </c>
      <c r="G305" t="s">
        <v>957</v>
      </c>
      <c r="H305" t="s">
        <v>1123</v>
      </c>
      <c r="I305">
        <v>26</v>
      </c>
      <c r="J305" t="s">
        <v>3556</v>
      </c>
      <c r="K305" t="s">
        <v>3200</v>
      </c>
      <c r="L305" t="s">
        <v>958</v>
      </c>
    </row>
    <row r="306" spans="1:12" x14ac:dyDescent="0.2">
      <c r="A306">
        <v>350</v>
      </c>
      <c r="B306" t="s">
        <v>488</v>
      </c>
      <c r="C306">
        <v>21</v>
      </c>
      <c r="D306">
        <v>21</v>
      </c>
      <c r="E306">
        <v>0</v>
      </c>
      <c r="F306">
        <v>1920</v>
      </c>
      <c r="G306" t="s">
        <v>959</v>
      </c>
      <c r="H306" t="s">
        <v>1123</v>
      </c>
      <c r="I306">
        <v>45</v>
      </c>
      <c r="J306" t="s">
        <v>3726</v>
      </c>
      <c r="K306" t="s">
        <v>3448</v>
      </c>
      <c r="L306" t="s">
        <v>960</v>
      </c>
    </row>
    <row r="307" spans="1:12" x14ac:dyDescent="0.2">
      <c r="A307">
        <v>353</v>
      </c>
      <c r="B307" t="s">
        <v>488</v>
      </c>
      <c r="C307">
        <v>8</v>
      </c>
      <c r="D307">
        <v>8</v>
      </c>
      <c r="E307">
        <v>0</v>
      </c>
      <c r="F307">
        <v>1921</v>
      </c>
      <c r="G307" t="s">
        <v>961</v>
      </c>
      <c r="H307" t="s">
        <v>1123</v>
      </c>
      <c r="I307">
        <v>51</v>
      </c>
      <c r="J307" t="s">
        <v>750</v>
      </c>
      <c r="K307" t="s">
        <v>1034</v>
      </c>
      <c r="L307" t="s">
        <v>962</v>
      </c>
    </row>
    <row r="308" spans="1:12" x14ac:dyDescent="0.2">
      <c r="A308">
        <v>354</v>
      </c>
      <c r="B308" t="s">
        <v>488</v>
      </c>
      <c r="C308">
        <v>8</v>
      </c>
      <c r="D308">
        <v>8</v>
      </c>
      <c r="E308">
        <v>0</v>
      </c>
      <c r="F308">
        <v>1921</v>
      </c>
      <c r="G308" t="s">
        <v>963</v>
      </c>
      <c r="H308" t="s">
        <v>1123</v>
      </c>
      <c r="I308">
        <v>19</v>
      </c>
      <c r="J308" t="s">
        <v>758</v>
      </c>
      <c r="K308" t="s">
        <v>3090</v>
      </c>
      <c r="L308" t="s">
        <v>964</v>
      </c>
    </row>
    <row r="309" spans="1:12" x14ac:dyDescent="0.2">
      <c r="A309">
        <v>355</v>
      </c>
      <c r="B309" t="s">
        <v>488</v>
      </c>
      <c r="C309">
        <v>8</v>
      </c>
      <c r="D309">
        <v>8</v>
      </c>
      <c r="E309">
        <v>0</v>
      </c>
      <c r="F309">
        <v>1921</v>
      </c>
      <c r="G309" t="s">
        <v>965</v>
      </c>
      <c r="H309" t="s">
        <v>1123</v>
      </c>
      <c r="I309">
        <v>29</v>
      </c>
      <c r="J309" t="s">
        <v>758</v>
      </c>
      <c r="K309" t="s">
        <v>3090</v>
      </c>
      <c r="L309" t="s">
        <v>964</v>
      </c>
    </row>
    <row r="310" spans="1:12" x14ac:dyDescent="0.2">
      <c r="A310">
        <v>356</v>
      </c>
      <c r="B310" t="s">
        <v>488</v>
      </c>
      <c r="C310">
        <v>8</v>
      </c>
      <c r="D310">
        <v>8</v>
      </c>
      <c r="E310">
        <v>0</v>
      </c>
      <c r="F310">
        <v>1921</v>
      </c>
      <c r="G310" t="s">
        <v>966</v>
      </c>
      <c r="H310" t="s">
        <v>1123</v>
      </c>
      <c r="I310">
        <v>22</v>
      </c>
      <c r="J310" t="s">
        <v>605</v>
      </c>
      <c r="K310" t="s">
        <v>4454</v>
      </c>
      <c r="L310" t="s">
        <v>967</v>
      </c>
    </row>
    <row r="311" spans="1:12" x14ac:dyDescent="0.2">
      <c r="A311">
        <v>357</v>
      </c>
      <c r="B311" t="s">
        <v>488</v>
      </c>
      <c r="C311">
        <v>8</v>
      </c>
      <c r="D311">
        <v>8</v>
      </c>
      <c r="E311">
        <v>0</v>
      </c>
      <c r="F311">
        <v>1921</v>
      </c>
      <c r="G311" t="s">
        <v>968</v>
      </c>
      <c r="H311" t="s">
        <v>1123</v>
      </c>
      <c r="I311">
        <v>47</v>
      </c>
      <c r="J311" t="s">
        <v>3511</v>
      </c>
      <c r="K311" t="s">
        <v>3448</v>
      </c>
      <c r="L311" t="s">
        <v>969</v>
      </c>
    </row>
    <row r="312" spans="1:12" x14ac:dyDescent="0.2">
      <c r="A312">
        <v>358</v>
      </c>
      <c r="B312" t="s">
        <v>488</v>
      </c>
      <c r="C312">
        <v>8</v>
      </c>
      <c r="D312">
        <v>8</v>
      </c>
      <c r="E312">
        <v>0</v>
      </c>
      <c r="F312">
        <v>1921</v>
      </c>
      <c r="G312" t="s">
        <v>931</v>
      </c>
      <c r="H312" t="s">
        <v>1123</v>
      </c>
      <c r="I312">
        <v>43</v>
      </c>
      <c r="J312" t="s">
        <v>696</v>
      </c>
      <c r="K312" t="s">
        <v>3448</v>
      </c>
      <c r="L312" t="s">
        <v>970</v>
      </c>
    </row>
    <row r="313" spans="1:12" x14ac:dyDescent="0.2">
      <c r="A313">
        <v>359</v>
      </c>
      <c r="B313" t="s">
        <v>488</v>
      </c>
      <c r="C313">
        <v>8</v>
      </c>
      <c r="D313">
        <v>8</v>
      </c>
      <c r="E313">
        <v>0</v>
      </c>
      <c r="F313">
        <v>1921</v>
      </c>
      <c r="G313" t="s">
        <v>971</v>
      </c>
      <c r="H313" t="s">
        <v>1123</v>
      </c>
      <c r="I313">
        <v>25</v>
      </c>
      <c r="J313" t="s">
        <v>503</v>
      </c>
      <c r="K313" t="s">
        <v>1351</v>
      </c>
      <c r="L313" t="s">
        <v>972</v>
      </c>
    </row>
    <row r="314" spans="1:12" x14ac:dyDescent="0.2">
      <c r="A314">
        <v>360</v>
      </c>
      <c r="B314" t="s">
        <v>488</v>
      </c>
      <c r="C314">
        <v>8</v>
      </c>
      <c r="D314">
        <v>8</v>
      </c>
      <c r="E314">
        <v>0</v>
      </c>
      <c r="F314">
        <v>1921</v>
      </c>
      <c r="G314" t="s">
        <v>973</v>
      </c>
      <c r="H314" t="s">
        <v>1123</v>
      </c>
      <c r="I314">
        <v>43</v>
      </c>
      <c r="J314" t="s">
        <v>3616</v>
      </c>
      <c r="K314" t="s">
        <v>3200</v>
      </c>
      <c r="L314" t="s">
        <v>974</v>
      </c>
    </row>
    <row r="315" spans="1:12" x14ac:dyDescent="0.2">
      <c r="A315">
        <v>363</v>
      </c>
      <c r="B315" t="s">
        <v>488</v>
      </c>
      <c r="C315">
        <v>17</v>
      </c>
      <c r="D315">
        <v>17</v>
      </c>
      <c r="E315">
        <v>0</v>
      </c>
      <c r="F315">
        <v>1922</v>
      </c>
      <c r="G315" t="s">
        <v>975</v>
      </c>
      <c r="H315" t="s">
        <v>1123</v>
      </c>
      <c r="I315">
        <v>37</v>
      </c>
      <c r="J315" t="s">
        <v>3463</v>
      </c>
      <c r="K315" t="s">
        <v>773</v>
      </c>
      <c r="L315" t="s">
        <v>976</v>
      </c>
    </row>
    <row r="316" spans="1:12" x14ac:dyDescent="0.2">
      <c r="A316">
        <v>364</v>
      </c>
      <c r="B316" t="s">
        <v>488</v>
      </c>
      <c r="C316">
        <v>17</v>
      </c>
      <c r="D316">
        <v>17</v>
      </c>
      <c r="E316">
        <v>0</v>
      </c>
      <c r="F316">
        <v>1922</v>
      </c>
      <c r="G316" t="s">
        <v>977</v>
      </c>
      <c r="H316" t="s">
        <v>1123</v>
      </c>
      <c r="I316">
        <v>41</v>
      </c>
      <c r="J316" t="s">
        <v>921</v>
      </c>
      <c r="K316" t="s">
        <v>2995</v>
      </c>
      <c r="L316" t="s">
        <v>978</v>
      </c>
    </row>
    <row r="317" spans="1:12" x14ac:dyDescent="0.2">
      <c r="A317">
        <v>365</v>
      </c>
      <c r="B317" t="s">
        <v>488</v>
      </c>
      <c r="C317">
        <v>17</v>
      </c>
      <c r="D317">
        <v>17</v>
      </c>
      <c r="E317">
        <v>0</v>
      </c>
      <c r="F317">
        <v>1922</v>
      </c>
      <c r="G317" t="s">
        <v>979</v>
      </c>
      <c r="H317" t="s">
        <v>1123</v>
      </c>
      <c r="I317">
        <v>36</v>
      </c>
      <c r="J317" t="s">
        <v>571</v>
      </c>
      <c r="K317" t="s">
        <v>3902</v>
      </c>
      <c r="L317" t="s">
        <v>980</v>
      </c>
    </row>
    <row r="318" spans="1:12" x14ac:dyDescent="0.2">
      <c r="A318">
        <v>366</v>
      </c>
      <c r="B318" t="s">
        <v>488</v>
      </c>
      <c r="C318">
        <v>17</v>
      </c>
      <c r="D318">
        <v>17</v>
      </c>
      <c r="E318">
        <v>0</v>
      </c>
      <c r="F318">
        <v>1922</v>
      </c>
      <c r="G318" t="s">
        <v>981</v>
      </c>
      <c r="H318" t="s">
        <v>1123</v>
      </c>
      <c r="I318">
        <v>29</v>
      </c>
      <c r="J318" t="s">
        <v>3571</v>
      </c>
      <c r="K318" t="s">
        <v>3875</v>
      </c>
      <c r="L318" t="s">
        <v>982</v>
      </c>
    </row>
    <row r="319" spans="1:12" x14ac:dyDescent="0.2">
      <c r="A319">
        <v>367</v>
      </c>
      <c r="B319" t="s">
        <v>488</v>
      </c>
      <c r="C319">
        <v>17</v>
      </c>
      <c r="D319">
        <v>17</v>
      </c>
      <c r="E319">
        <v>0</v>
      </c>
      <c r="F319">
        <v>1922</v>
      </c>
      <c r="G319" t="s">
        <v>983</v>
      </c>
      <c r="H319" t="s">
        <v>1123</v>
      </c>
      <c r="I319">
        <v>54</v>
      </c>
      <c r="J319" t="s">
        <v>984</v>
      </c>
      <c r="K319" t="s">
        <v>3531</v>
      </c>
      <c r="L319" t="s">
        <v>985</v>
      </c>
    </row>
    <row r="320" spans="1:12" x14ac:dyDescent="0.2">
      <c r="A320">
        <v>368</v>
      </c>
      <c r="B320" t="s">
        <v>488</v>
      </c>
      <c r="C320">
        <v>17</v>
      </c>
      <c r="D320">
        <v>17</v>
      </c>
      <c r="E320">
        <v>0</v>
      </c>
      <c r="F320">
        <v>1922</v>
      </c>
      <c r="G320" t="s">
        <v>986</v>
      </c>
      <c r="H320" t="s">
        <v>1123</v>
      </c>
      <c r="I320">
        <v>38</v>
      </c>
      <c r="J320" t="s">
        <v>729</v>
      </c>
      <c r="K320" t="s">
        <v>3531</v>
      </c>
      <c r="L320" t="s">
        <v>987</v>
      </c>
    </row>
    <row r="321" spans="1:12" x14ac:dyDescent="0.2">
      <c r="A321">
        <v>369</v>
      </c>
      <c r="B321" t="s">
        <v>488</v>
      </c>
      <c r="C321">
        <v>17</v>
      </c>
      <c r="D321">
        <v>17</v>
      </c>
      <c r="E321">
        <v>0</v>
      </c>
      <c r="F321">
        <v>1922</v>
      </c>
      <c r="G321" t="s">
        <v>988</v>
      </c>
      <c r="H321" t="s">
        <v>1123</v>
      </c>
      <c r="I321">
        <v>52</v>
      </c>
      <c r="J321" t="s">
        <v>989</v>
      </c>
      <c r="K321" t="s">
        <v>3448</v>
      </c>
      <c r="L321" t="s">
        <v>990</v>
      </c>
    </row>
    <row r="322" spans="1:12" x14ac:dyDescent="0.2">
      <c r="A322">
        <v>370</v>
      </c>
      <c r="B322" t="s">
        <v>488</v>
      </c>
      <c r="C322">
        <v>17</v>
      </c>
      <c r="D322">
        <v>17</v>
      </c>
      <c r="E322">
        <v>0</v>
      </c>
      <c r="F322">
        <v>1922</v>
      </c>
      <c r="G322" t="s">
        <v>991</v>
      </c>
      <c r="H322" t="s">
        <v>1123</v>
      </c>
      <c r="I322">
        <v>53</v>
      </c>
      <c r="J322" t="s">
        <v>3634</v>
      </c>
      <c r="K322" t="s">
        <v>3934</v>
      </c>
      <c r="L322" t="s">
        <v>992</v>
      </c>
    </row>
    <row r="323" spans="1:12" x14ac:dyDescent="0.2">
      <c r="A323">
        <v>371</v>
      </c>
      <c r="B323" t="s">
        <v>488</v>
      </c>
      <c r="C323">
        <v>17</v>
      </c>
      <c r="D323">
        <v>17</v>
      </c>
      <c r="E323">
        <v>0</v>
      </c>
      <c r="F323">
        <v>1922</v>
      </c>
      <c r="G323" t="s">
        <v>993</v>
      </c>
      <c r="H323" t="s">
        <v>1123</v>
      </c>
      <c r="I323">
        <v>18</v>
      </c>
      <c r="J323" t="s">
        <v>994</v>
      </c>
      <c r="K323" t="s">
        <v>3531</v>
      </c>
      <c r="L323" t="s">
        <v>995</v>
      </c>
    </row>
    <row r="324" spans="1:12" x14ac:dyDescent="0.2">
      <c r="A324">
        <v>372</v>
      </c>
      <c r="B324" t="s">
        <v>488</v>
      </c>
      <c r="C324">
        <v>17</v>
      </c>
      <c r="D324">
        <v>17</v>
      </c>
      <c r="E324">
        <v>0</v>
      </c>
      <c r="F324">
        <v>1922</v>
      </c>
      <c r="G324" t="s">
        <v>996</v>
      </c>
      <c r="H324" t="s">
        <v>1123</v>
      </c>
      <c r="I324">
        <v>25</v>
      </c>
      <c r="J324" t="s">
        <v>635</v>
      </c>
      <c r="K324" t="s">
        <v>3090</v>
      </c>
      <c r="L324" t="s">
        <v>997</v>
      </c>
    </row>
    <row r="325" spans="1:12" x14ac:dyDescent="0.2">
      <c r="A325">
        <v>373</v>
      </c>
      <c r="B325" t="s">
        <v>488</v>
      </c>
      <c r="C325">
        <v>17</v>
      </c>
      <c r="D325">
        <v>17</v>
      </c>
      <c r="E325">
        <v>0</v>
      </c>
      <c r="F325">
        <v>1922</v>
      </c>
      <c r="G325" t="s">
        <v>998</v>
      </c>
      <c r="H325" t="s">
        <v>1123</v>
      </c>
      <c r="I325">
        <v>24</v>
      </c>
      <c r="J325" t="s">
        <v>635</v>
      </c>
      <c r="K325" t="s">
        <v>3090</v>
      </c>
      <c r="L325" t="s">
        <v>997</v>
      </c>
    </row>
    <row r="326" spans="1:12" x14ac:dyDescent="0.2">
      <c r="A326">
        <v>374</v>
      </c>
      <c r="B326" t="s">
        <v>488</v>
      </c>
      <c r="C326">
        <v>17</v>
      </c>
      <c r="D326">
        <v>17</v>
      </c>
      <c r="E326">
        <v>0</v>
      </c>
      <c r="F326">
        <v>1922</v>
      </c>
      <c r="G326" t="s">
        <v>999</v>
      </c>
      <c r="H326" t="s">
        <v>1123</v>
      </c>
      <c r="I326">
        <v>48</v>
      </c>
      <c r="J326" t="s">
        <v>3594</v>
      </c>
      <c r="K326" t="s">
        <v>3200</v>
      </c>
      <c r="L326" t="s">
        <v>1000</v>
      </c>
    </row>
    <row r="327" spans="1:12" x14ac:dyDescent="0.2">
      <c r="A327">
        <v>375</v>
      </c>
      <c r="B327" t="s">
        <v>488</v>
      </c>
      <c r="C327">
        <v>17</v>
      </c>
      <c r="D327">
        <v>17</v>
      </c>
      <c r="E327">
        <v>0</v>
      </c>
      <c r="F327">
        <v>1922</v>
      </c>
      <c r="G327" t="s">
        <v>1001</v>
      </c>
      <c r="H327" t="s">
        <v>1123</v>
      </c>
      <c r="I327">
        <v>36</v>
      </c>
      <c r="J327" t="s">
        <v>1002</v>
      </c>
      <c r="K327" t="s">
        <v>3925</v>
      </c>
      <c r="L327" t="s">
        <v>1003</v>
      </c>
    </row>
    <row r="328" spans="1:12" x14ac:dyDescent="0.2">
      <c r="A328">
        <v>376</v>
      </c>
      <c r="B328" t="s">
        <v>488</v>
      </c>
      <c r="C328">
        <v>17</v>
      </c>
      <c r="D328">
        <v>17</v>
      </c>
      <c r="E328">
        <v>0</v>
      </c>
      <c r="F328">
        <v>1922</v>
      </c>
      <c r="G328" t="s">
        <v>1004</v>
      </c>
      <c r="H328" t="s">
        <v>1123</v>
      </c>
      <c r="I328">
        <v>23</v>
      </c>
      <c r="J328" t="s">
        <v>1005</v>
      </c>
      <c r="K328" t="s">
        <v>3531</v>
      </c>
      <c r="L328" t="s">
        <v>1006</v>
      </c>
    </row>
    <row r="329" spans="1:12" x14ac:dyDescent="0.2">
      <c r="A329">
        <v>377</v>
      </c>
      <c r="B329" t="s">
        <v>488</v>
      </c>
      <c r="C329">
        <v>17</v>
      </c>
      <c r="D329">
        <v>17</v>
      </c>
      <c r="E329">
        <v>0</v>
      </c>
      <c r="F329">
        <v>1922</v>
      </c>
      <c r="G329" t="s">
        <v>1007</v>
      </c>
      <c r="H329" t="s">
        <v>1123</v>
      </c>
      <c r="I329">
        <v>27</v>
      </c>
      <c r="J329" t="s">
        <v>3493</v>
      </c>
      <c r="K329" t="s">
        <v>1481</v>
      </c>
      <c r="L329" t="s">
        <v>1008</v>
      </c>
    </row>
    <row r="330" spans="1:12" x14ac:dyDescent="0.2">
      <c r="A330">
        <v>378</v>
      </c>
      <c r="B330" t="s">
        <v>488</v>
      </c>
      <c r="C330">
        <v>17</v>
      </c>
      <c r="D330">
        <v>17</v>
      </c>
      <c r="E330">
        <v>0</v>
      </c>
      <c r="F330">
        <v>1922</v>
      </c>
      <c r="G330" t="s">
        <v>1009</v>
      </c>
      <c r="H330" t="s">
        <v>1123</v>
      </c>
      <c r="I330">
        <v>35</v>
      </c>
      <c r="J330" t="s">
        <v>3493</v>
      </c>
      <c r="K330" t="s">
        <v>1481</v>
      </c>
      <c r="L330" t="s">
        <v>1010</v>
      </c>
    </row>
    <row r="331" spans="1:12" x14ac:dyDescent="0.2">
      <c r="A331">
        <v>379</v>
      </c>
      <c r="B331" t="s">
        <v>488</v>
      </c>
      <c r="C331">
        <v>17</v>
      </c>
      <c r="D331">
        <v>17</v>
      </c>
      <c r="E331">
        <v>0</v>
      </c>
      <c r="F331">
        <v>1922</v>
      </c>
      <c r="G331" t="s">
        <v>1011</v>
      </c>
      <c r="H331" t="s">
        <v>1123</v>
      </c>
      <c r="I331">
        <v>40</v>
      </c>
      <c r="J331" t="s">
        <v>719</v>
      </c>
      <c r="K331" t="s">
        <v>3200</v>
      </c>
      <c r="L331" t="s">
        <v>1012</v>
      </c>
    </row>
    <row r="332" spans="1:12" x14ac:dyDescent="0.2">
      <c r="A332">
        <v>382</v>
      </c>
      <c r="B332" t="s">
        <v>488</v>
      </c>
      <c r="C332">
        <v>14</v>
      </c>
      <c r="D332">
        <v>13</v>
      </c>
      <c r="E332">
        <v>1</v>
      </c>
      <c r="F332">
        <v>1923</v>
      </c>
      <c r="G332" t="s">
        <v>1013</v>
      </c>
      <c r="H332" t="s">
        <v>1123</v>
      </c>
      <c r="I332">
        <v>44</v>
      </c>
      <c r="J332" t="s">
        <v>1014</v>
      </c>
      <c r="K332" t="s">
        <v>3448</v>
      </c>
      <c r="L332" t="s">
        <v>1015</v>
      </c>
    </row>
    <row r="333" spans="1:12" x14ac:dyDescent="0.2">
      <c r="A333">
        <v>383</v>
      </c>
      <c r="B333" t="s">
        <v>488</v>
      </c>
      <c r="C333">
        <v>14</v>
      </c>
      <c r="D333">
        <v>13</v>
      </c>
      <c r="E333">
        <v>1</v>
      </c>
      <c r="F333">
        <v>1923</v>
      </c>
      <c r="G333" t="s">
        <v>1016</v>
      </c>
      <c r="H333" t="s">
        <v>1123</v>
      </c>
      <c r="I333">
        <v>27</v>
      </c>
      <c r="J333" t="s">
        <v>1017</v>
      </c>
      <c r="K333" t="s">
        <v>2527</v>
      </c>
      <c r="L333" t="s">
        <v>1018</v>
      </c>
    </row>
    <row r="334" spans="1:12" x14ac:dyDescent="0.2">
      <c r="A334">
        <v>384</v>
      </c>
      <c r="B334" t="s">
        <v>488</v>
      </c>
      <c r="C334">
        <v>14</v>
      </c>
      <c r="D334">
        <v>13</v>
      </c>
      <c r="E334">
        <v>1</v>
      </c>
      <c r="F334">
        <v>1923</v>
      </c>
      <c r="G334" t="s">
        <v>1091</v>
      </c>
      <c r="H334" t="s">
        <v>1124</v>
      </c>
      <c r="I334">
        <v>30</v>
      </c>
      <c r="J334" t="s">
        <v>490</v>
      </c>
      <c r="K334" t="s">
        <v>3559</v>
      </c>
      <c r="L334" t="s">
        <v>1019</v>
      </c>
    </row>
    <row r="335" spans="1:12" x14ac:dyDescent="0.2">
      <c r="A335">
        <v>385</v>
      </c>
      <c r="B335" t="s">
        <v>488</v>
      </c>
      <c r="C335">
        <v>14</v>
      </c>
      <c r="D335">
        <v>13</v>
      </c>
      <c r="E335">
        <v>1</v>
      </c>
      <c r="F335">
        <v>1923</v>
      </c>
      <c r="G335" t="s">
        <v>1020</v>
      </c>
      <c r="H335" t="s">
        <v>1123</v>
      </c>
      <c r="I335">
        <v>21</v>
      </c>
      <c r="J335" t="s">
        <v>490</v>
      </c>
      <c r="K335" t="s">
        <v>3531</v>
      </c>
      <c r="L335" t="s">
        <v>1019</v>
      </c>
    </row>
    <row r="336" spans="1:12" x14ac:dyDescent="0.2">
      <c r="A336">
        <v>386</v>
      </c>
      <c r="B336" t="s">
        <v>488</v>
      </c>
      <c r="C336">
        <v>14</v>
      </c>
      <c r="D336">
        <v>13</v>
      </c>
      <c r="E336">
        <v>1</v>
      </c>
      <c r="F336">
        <v>1923</v>
      </c>
      <c r="G336" t="s">
        <v>654</v>
      </c>
      <c r="H336" t="s">
        <v>1123</v>
      </c>
      <c r="I336">
        <v>50</v>
      </c>
      <c r="J336" t="s">
        <v>1021</v>
      </c>
      <c r="K336" t="s">
        <v>3448</v>
      </c>
      <c r="L336" t="s">
        <v>1022</v>
      </c>
    </row>
    <row r="337" spans="1:12" x14ac:dyDescent="0.2">
      <c r="A337">
        <v>387</v>
      </c>
      <c r="B337" t="s">
        <v>488</v>
      </c>
      <c r="C337">
        <v>14</v>
      </c>
      <c r="D337">
        <v>13</v>
      </c>
      <c r="E337">
        <v>1</v>
      </c>
      <c r="F337">
        <v>1923</v>
      </c>
      <c r="G337" t="s">
        <v>1023</v>
      </c>
      <c r="H337" t="s">
        <v>1123</v>
      </c>
      <c r="I337">
        <v>60</v>
      </c>
      <c r="J337" t="s">
        <v>1024</v>
      </c>
      <c r="K337" t="s">
        <v>773</v>
      </c>
      <c r="L337" t="s">
        <v>1025</v>
      </c>
    </row>
    <row r="338" spans="1:12" x14ac:dyDescent="0.2">
      <c r="A338">
        <v>388</v>
      </c>
      <c r="B338" t="s">
        <v>488</v>
      </c>
      <c r="C338">
        <v>14</v>
      </c>
      <c r="D338">
        <v>13</v>
      </c>
      <c r="E338">
        <v>1</v>
      </c>
      <c r="F338">
        <v>1923</v>
      </c>
      <c r="G338" t="s">
        <v>1026</v>
      </c>
      <c r="H338" t="s">
        <v>1123</v>
      </c>
      <c r="I338">
        <v>25</v>
      </c>
      <c r="J338" t="s">
        <v>3631</v>
      </c>
      <c r="K338" t="s">
        <v>3531</v>
      </c>
      <c r="L338" t="s">
        <v>1027</v>
      </c>
    </row>
    <row r="339" spans="1:12" x14ac:dyDescent="0.2">
      <c r="A339">
        <v>389</v>
      </c>
      <c r="B339" t="s">
        <v>488</v>
      </c>
      <c r="C339">
        <v>14</v>
      </c>
      <c r="D339">
        <v>13</v>
      </c>
      <c r="E339">
        <v>1</v>
      </c>
      <c r="F339">
        <v>1923</v>
      </c>
      <c r="G339" t="s">
        <v>3961</v>
      </c>
      <c r="H339" t="s">
        <v>1123</v>
      </c>
      <c r="I339">
        <v>29</v>
      </c>
      <c r="J339" t="s">
        <v>528</v>
      </c>
      <c r="K339" t="s">
        <v>4137</v>
      </c>
      <c r="L339" t="s">
        <v>3962</v>
      </c>
    </row>
    <row r="340" spans="1:12" x14ac:dyDescent="0.2">
      <c r="A340">
        <v>390</v>
      </c>
      <c r="B340" t="s">
        <v>488</v>
      </c>
      <c r="C340">
        <v>14</v>
      </c>
      <c r="D340">
        <v>13</v>
      </c>
      <c r="E340">
        <v>1</v>
      </c>
      <c r="F340">
        <v>1923</v>
      </c>
      <c r="G340" t="s">
        <v>3963</v>
      </c>
      <c r="H340" t="s">
        <v>1123</v>
      </c>
      <c r="I340">
        <v>25</v>
      </c>
      <c r="J340" t="s">
        <v>3964</v>
      </c>
      <c r="K340" t="s">
        <v>3531</v>
      </c>
      <c r="L340" t="s">
        <v>3965</v>
      </c>
    </row>
    <row r="341" spans="1:12" x14ac:dyDescent="0.2">
      <c r="A341">
        <v>391</v>
      </c>
      <c r="B341" t="s">
        <v>488</v>
      </c>
      <c r="C341">
        <v>14</v>
      </c>
      <c r="D341">
        <v>13</v>
      </c>
      <c r="E341">
        <v>1</v>
      </c>
      <c r="F341">
        <v>1923</v>
      </c>
      <c r="G341" t="s">
        <v>3966</v>
      </c>
      <c r="H341" t="s">
        <v>1123</v>
      </c>
      <c r="I341">
        <v>57</v>
      </c>
      <c r="J341" t="s">
        <v>3967</v>
      </c>
      <c r="K341" t="s">
        <v>3884</v>
      </c>
      <c r="L341" t="s">
        <v>3968</v>
      </c>
    </row>
    <row r="342" spans="1:12" x14ac:dyDescent="0.2">
      <c r="A342">
        <v>392</v>
      </c>
      <c r="B342" t="s">
        <v>488</v>
      </c>
      <c r="C342">
        <v>14</v>
      </c>
      <c r="D342">
        <v>13</v>
      </c>
      <c r="E342">
        <v>1</v>
      </c>
      <c r="F342">
        <v>1923</v>
      </c>
      <c r="G342" t="s">
        <v>3969</v>
      </c>
      <c r="H342" t="s">
        <v>1123</v>
      </c>
      <c r="I342">
        <v>33</v>
      </c>
      <c r="J342" t="s">
        <v>902</v>
      </c>
      <c r="K342" t="s">
        <v>773</v>
      </c>
      <c r="L342" t="s">
        <v>3970</v>
      </c>
    </row>
    <row r="343" spans="1:12" x14ac:dyDescent="0.2">
      <c r="A343">
        <v>393</v>
      </c>
      <c r="B343" t="s">
        <v>488</v>
      </c>
      <c r="C343">
        <v>14</v>
      </c>
      <c r="D343">
        <v>13</v>
      </c>
      <c r="E343">
        <v>1</v>
      </c>
      <c r="F343">
        <v>1923</v>
      </c>
      <c r="G343" t="s">
        <v>3971</v>
      </c>
      <c r="H343" t="s">
        <v>1123</v>
      </c>
      <c r="I343">
        <v>57</v>
      </c>
      <c r="J343" t="s">
        <v>902</v>
      </c>
      <c r="K343" t="s">
        <v>3875</v>
      </c>
      <c r="L343" t="s">
        <v>3972</v>
      </c>
    </row>
    <row r="344" spans="1:12" x14ac:dyDescent="0.2">
      <c r="A344">
        <v>394</v>
      </c>
      <c r="B344" t="s">
        <v>488</v>
      </c>
      <c r="C344">
        <v>14</v>
      </c>
      <c r="D344">
        <v>13</v>
      </c>
      <c r="E344">
        <v>1</v>
      </c>
      <c r="F344">
        <v>1923</v>
      </c>
      <c r="G344" t="s">
        <v>3973</v>
      </c>
      <c r="H344" t="s">
        <v>1123</v>
      </c>
      <c r="I344">
        <v>26</v>
      </c>
      <c r="J344" t="s">
        <v>3974</v>
      </c>
      <c r="K344" t="s">
        <v>3090</v>
      </c>
      <c r="L344" t="s">
        <v>3975</v>
      </c>
    </row>
    <row r="345" spans="1:12" x14ac:dyDescent="0.2">
      <c r="A345">
        <v>395</v>
      </c>
      <c r="B345" t="s">
        <v>488</v>
      </c>
      <c r="C345">
        <v>14</v>
      </c>
      <c r="D345">
        <v>13</v>
      </c>
      <c r="E345">
        <v>1</v>
      </c>
      <c r="F345">
        <v>1923</v>
      </c>
      <c r="G345" t="s">
        <v>3976</v>
      </c>
      <c r="H345" t="s">
        <v>1123</v>
      </c>
      <c r="I345">
        <v>39</v>
      </c>
      <c r="J345" t="s">
        <v>520</v>
      </c>
      <c r="K345" t="s">
        <v>2527</v>
      </c>
      <c r="L345" t="s">
        <v>3977</v>
      </c>
    </row>
    <row r="346" spans="1:12" x14ac:dyDescent="0.2">
      <c r="A346">
        <v>398</v>
      </c>
      <c r="B346" t="s">
        <v>488</v>
      </c>
      <c r="C346">
        <v>10</v>
      </c>
      <c r="D346">
        <v>10</v>
      </c>
      <c r="E346">
        <v>0</v>
      </c>
      <c r="F346">
        <v>1924</v>
      </c>
      <c r="G346" t="s">
        <v>3978</v>
      </c>
      <c r="H346" t="s">
        <v>1123</v>
      </c>
      <c r="I346">
        <v>24</v>
      </c>
      <c r="J346" t="s">
        <v>3979</v>
      </c>
      <c r="K346" t="s">
        <v>773</v>
      </c>
      <c r="L346" t="s">
        <v>3980</v>
      </c>
    </row>
    <row r="347" spans="1:12" x14ac:dyDescent="0.2">
      <c r="A347">
        <v>399</v>
      </c>
      <c r="B347" t="s">
        <v>488</v>
      </c>
      <c r="C347">
        <v>10</v>
      </c>
      <c r="D347">
        <v>10</v>
      </c>
      <c r="E347">
        <v>0</v>
      </c>
      <c r="F347">
        <v>1924</v>
      </c>
      <c r="G347" t="s">
        <v>3981</v>
      </c>
      <c r="H347" t="s">
        <v>1123</v>
      </c>
      <c r="I347">
        <v>28</v>
      </c>
      <c r="J347" t="s">
        <v>3982</v>
      </c>
      <c r="K347" t="s">
        <v>3448</v>
      </c>
      <c r="L347" t="s">
        <v>3983</v>
      </c>
    </row>
    <row r="348" spans="1:12" x14ac:dyDescent="0.2">
      <c r="A348">
        <v>400</v>
      </c>
      <c r="B348" t="s">
        <v>488</v>
      </c>
      <c r="C348">
        <v>10</v>
      </c>
      <c r="D348">
        <v>10</v>
      </c>
      <c r="E348">
        <v>0</v>
      </c>
      <c r="F348">
        <v>1924</v>
      </c>
      <c r="G348" t="s">
        <v>3984</v>
      </c>
      <c r="H348" t="s">
        <v>1123</v>
      </c>
      <c r="I348">
        <v>47</v>
      </c>
      <c r="J348" t="s">
        <v>3985</v>
      </c>
      <c r="K348" t="s">
        <v>2527</v>
      </c>
      <c r="L348" t="s">
        <v>3986</v>
      </c>
    </row>
    <row r="349" spans="1:12" x14ac:dyDescent="0.2">
      <c r="A349">
        <v>401</v>
      </c>
      <c r="B349" t="s">
        <v>488</v>
      </c>
      <c r="C349">
        <v>10</v>
      </c>
      <c r="D349">
        <v>10</v>
      </c>
      <c r="E349">
        <v>0</v>
      </c>
      <c r="F349">
        <v>1924</v>
      </c>
      <c r="G349" t="s">
        <v>3987</v>
      </c>
      <c r="H349" t="s">
        <v>1123</v>
      </c>
      <c r="I349">
        <v>22</v>
      </c>
      <c r="J349" t="s">
        <v>3472</v>
      </c>
      <c r="K349" t="s">
        <v>3925</v>
      </c>
      <c r="L349" t="s">
        <v>3988</v>
      </c>
    </row>
    <row r="350" spans="1:12" x14ac:dyDescent="0.2">
      <c r="A350">
        <v>402</v>
      </c>
      <c r="B350" t="s">
        <v>488</v>
      </c>
      <c r="C350">
        <v>10</v>
      </c>
      <c r="D350">
        <v>10</v>
      </c>
      <c r="E350">
        <v>0</v>
      </c>
      <c r="F350">
        <v>1924</v>
      </c>
      <c r="G350" t="s">
        <v>3989</v>
      </c>
      <c r="H350" t="s">
        <v>1123</v>
      </c>
      <c r="I350">
        <v>45</v>
      </c>
      <c r="J350" t="s">
        <v>3525</v>
      </c>
      <c r="K350" t="s">
        <v>3090</v>
      </c>
      <c r="L350" t="s">
        <v>3990</v>
      </c>
    </row>
    <row r="351" spans="1:12" x14ac:dyDescent="0.2">
      <c r="A351">
        <v>403</v>
      </c>
      <c r="B351" t="s">
        <v>488</v>
      </c>
      <c r="C351">
        <v>10</v>
      </c>
      <c r="D351">
        <v>10</v>
      </c>
      <c r="E351">
        <v>0</v>
      </c>
      <c r="F351">
        <v>1924</v>
      </c>
      <c r="G351" t="s">
        <v>3991</v>
      </c>
      <c r="H351" t="s">
        <v>1123</v>
      </c>
      <c r="I351">
        <v>23</v>
      </c>
      <c r="J351" t="s">
        <v>3475</v>
      </c>
      <c r="K351" t="s">
        <v>3448</v>
      </c>
      <c r="L351" t="s">
        <v>3992</v>
      </c>
    </row>
    <row r="352" spans="1:12" x14ac:dyDescent="0.2">
      <c r="A352">
        <v>404</v>
      </c>
      <c r="B352" t="s">
        <v>488</v>
      </c>
      <c r="C352">
        <v>10</v>
      </c>
      <c r="D352">
        <v>10</v>
      </c>
      <c r="E352">
        <v>0</v>
      </c>
      <c r="F352">
        <v>1924</v>
      </c>
      <c r="G352" t="s">
        <v>3993</v>
      </c>
      <c r="H352" t="s">
        <v>1123</v>
      </c>
      <c r="I352">
        <v>34</v>
      </c>
      <c r="J352" t="s">
        <v>3994</v>
      </c>
      <c r="K352" t="s">
        <v>3090</v>
      </c>
      <c r="L352" t="s">
        <v>3995</v>
      </c>
    </row>
    <row r="353" spans="1:12" x14ac:dyDescent="0.2">
      <c r="A353">
        <v>405</v>
      </c>
      <c r="B353" t="s">
        <v>488</v>
      </c>
      <c r="C353">
        <v>10</v>
      </c>
      <c r="D353">
        <v>10</v>
      </c>
      <c r="E353">
        <v>0</v>
      </c>
      <c r="F353">
        <v>1924</v>
      </c>
      <c r="G353" t="s">
        <v>3996</v>
      </c>
      <c r="H353" t="s">
        <v>1123</v>
      </c>
      <c r="I353">
        <v>52</v>
      </c>
      <c r="J353" t="s">
        <v>540</v>
      </c>
      <c r="K353" t="s">
        <v>3940</v>
      </c>
      <c r="L353" t="s">
        <v>3997</v>
      </c>
    </row>
    <row r="354" spans="1:12" x14ac:dyDescent="0.2">
      <c r="A354">
        <v>406</v>
      </c>
      <c r="B354" t="s">
        <v>488</v>
      </c>
      <c r="C354">
        <v>10</v>
      </c>
      <c r="D354">
        <v>10</v>
      </c>
      <c r="E354">
        <v>0</v>
      </c>
      <c r="F354">
        <v>1924</v>
      </c>
      <c r="G354" t="s">
        <v>2405</v>
      </c>
      <c r="H354" t="s">
        <v>1123</v>
      </c>
      <c r="I354">
        <v>26</v>
      </c>
      <c r="J354" t="s">
        <v>3542</v>
      </c>
      <c r="K354" t="s">
        <v>3505</v>
      </c>
      <c r="L354" t="s">
        <v>3998</v>
      </c>
    </row>
    <row r="355" spans="1:12" x14ac:dyDescent="0.2">
      <c r="A355">
        <v>407</v>
      </c>
      <c r="B355" t="s">
        <v>488</v>
      </c>
      <c r="C355">
        <v>10</v>
      </c>
      <c r="D355">
        <v>10</v>
      </c>
      <c r="E355">
        <v>0</v>
      </c>
      <c r="F355">
        <v>1924</v>
      </c>
      <c r="G355" t="s">
        <v>3999</v>
      </c>
      <c r="H355" t="s">
        <v>1123</v>
      </c>
      <c r="I355">
        <v>25</v>
      </c>
      <c r="J355" t="s">
        <v>3723</v>
      </c>
      <c r="K355" t="s">
        <v>3875</v>
      </c>
      <c r="L355" t="s">
        <v>4000</v>
      </c>
    </row>
    <row r="356" spans="1:12" x14ac:dyDescent="0.2">
      <c r="A356">
        <v>410</v>
      </c>
      <c r="B356" t="s">
        <v>488</v>
      </c>
      <c r="C356">
        <v>17</v>
      </c>
      <c r="D356">
        <v>17</v>
      </c>
      <c r="E356">
        <v>0</v>
      </c>
      <c r="F356">
        <v>1925</v>
      </c>
      <c r="G356" t="s">
        <v>4001</v>
      </c>
      <c r="H356" t="s">
        <v>1123</v>
      </c>
      <c r="I356">
        <v>32</v>
      </c>
      <c r="J356" t="s">
        <v>4002</v>
      </c>
      <c r="K356" t="s">
        <v>3753</v>
      </c>
      <c r="L356" t="s">
        <v>4003</v>
      </c>
    </row>
    <row r="357" spans="1:12" x14ac:dyDescent="0.2">
      <c r="A357">
        <v>411</v>
      </c>
      <c r="B357" t="s">
        <v>488</v>
      </c>
      <c r="C357">
        <v>17</v>
      </c>
      <c r="D357">
        <v>17</v>
      </c>
      <c r="E357">
        <v>0</v>
      </c>
      <c r="F357">
        <v>1925</v>
      </c>
      <c r="G357" t="s">
        <v>4004</v>
      </c>
      <c r="H357" t="s">
        <v>1123</v>
      </c>
      <c r="I357">
        <v>21</v>
      </c>
      <c r="J357" t="s">
        <v>4005</v>
      </c>
      <c r="K357" t="s">
        <v>3877</v>
      </c>
      <c r="L357" t="s">
        <v>4006</v>
      </c>
    </row>
    <row r="358" spans="1:12" x14ac:dyDescent="0.2">
      <c r="A358">
        <v>412</v>
      </c>
      <c r="B358" t="s">
        <v>488</v>
      </c>
      <c r="C358">
        <v>17</v>
      </c>
      <c r="D358">
        <v>17</v>
      </c>
      <c r="E358">
        <v>0</v>
      </c>
      <c r="F358">
        <v>1925</v>
      </c>
      <c r="G358" t="s">
        <v>4007</v>
      </c>
      <c r="H358" t="s">
        <v>1123</v>
      </c>
      <c r="I358">
        <v>59</v>
      </c>
      <c r="J358" t="s">
        <v>3466</v>
      </c>
      <c r="K358" t="s">
        <v>3531</v>
      </c>
      <c r="L358" t="s">
        <v>4008</v>
      </c>
    </row>
    <row r="359" spans="1:12" x14ac:dyDescent="0.2">
      <c r="A359">
        <v>413</v>
      </c>
      <c r="B359" t="s">
        <v>488</v>
      </c>
      <c r="C359">
        <v>17</v>
      </c>
      <c r="D359">
        <v>17</v>
      </c>
      <c r="E359">
        <v>0</v>
      </c>
      <c r="F359">
        <v>1925</v>
      </c>
      <c r="G359" t="s">
        <v>4009</v>
      </c>
      <c r="H359" t="s">
        <v>1123</v>
      </c>
      <c r="I359">
        <v>42</v>
      </c>
      <c r="J359" t="s">
        <v>4010</v>
      </c>
      <c r="K359" t="s">
        <v>773</v>
      </c>
      <c r="L359" t="s">
        <v>4011</v>
      </c>
    </row>
    <row r="360" spans="1:12" x14ac:dyDescent="0.2">
      <c r="A360">
        <v>414</v>
      </c>
      <c r="B360" t="s">
        <v>488</v>
      </c>
      <c r="C360">
        <v>17</v>
      </c>
      <c r="D360">
        <v>17</v>
      </c>
      <c r="E360">
        <v>0</v>
      </c>
      <c r="F360">
        <v>1925</v>
      </c>
      <c r="G360" t="s">
        <v>4012</v>
      </c>
      <c r="H360" t="s">
        <v>1123</v>
      </c>
      <c r="I360">
        <v>25</v>
      </c>
      <c r="J360" t="s">
        <v>4010</v>
      </c>
      <c r="K360" t="s">
        <v>773</v>
      </c>
      <c r="L360" t="s">
        <v>4013</v>
      </c>
    </row>
    <row r="361" spans="1:12" x14ac:dyDescent="0.2">
      <c r="A361">
        <v>415</v>
      </c>
      <c r="B361" t="s">
        <v>488</v>
      </c>
      <c r="C361">
        <v>17</v>
      </c>
      <c r="D361">
        <v>17</v>
      </c>
      <c r="E361">
        <v>0</v>
      </c>
      <c r="F361">
        <v>1925</v>
      </c>
      <c r="G361" t="s">
        <v>4014</v>
      </c>
      <c r="H361" t="s">
        <v>1123</v>
      </c>
      <c r="I361">
        <v>24</v>
      </c>
      <c r="J361" t="s">
        <v>4015</v>
      </c>
      <c r="K361" t="s">
        <v>3090</v>
      </c>
      <c r="L361" t="s">
        <v>4016</v>
      </c>
    </row>
    <row r="362" spans="1:12" x14ac:dyDescent="0.2">
      <c r="A362">
        <v>416</v>
      </c>
      <c r="B362" t="s">
        <v>488</v>
      </c>
      <c r="C362">
        <v>17</v>
      </c>
      <c r="D362">
        <v>17</v>
      </c>
      <c r="E362">
        <v>0</v>
      </c>
      <c r="F362">
        <v>1925</v>
      </c>
      <c r="G362" t="s">
        <v>4017</v>
      </c>
      <c r="H362" t="s">
        <v>1123</v>
      </c>
      <c r="I362">
        <v>41</v>
      </c>
      <c r="J362" t="s">
        <v>4018</v>
      </c>
      <c r="K362" t="s">
        <v>3448</v>
      </c>
      <c r="L362" t="s">
        <v>4019</v>
      </c>
    </row>
    <row r="363" spans="1:12" x14ac:dyDescent="0.2">
      <c r="A363">
        <v>417</v>
      </c>
      <c r="B363" t="s">
        <v>488</v>
      </c>
      <c r="C363">
        <v>17</v>
      </c>
      <c r="D363">
        <v>17</v>
      </c>
      <c r="E363">
        <v>0</v>
      </c>
      <c r="F363">
        <v>1925</v>
      </c>
      <c r="G363" t="s">
        <v>4020</v>
      </c>
      <c r="H363" t="s">
        <v>1123</v>
      </c>
      <c r="I363">
        <v>39</v>
      </c>
      <c r="J363" t="s">
        <v>4021</v>
      </c>
      <c r="K363" t="s">
        <v>3505</v>
      </c>
      <c r="L363" t="s">
        <v>4022</v>
      </c>
    </row>
    <row r="364" spans="1:12" x14ac:dyDescent="0.2">
      <c r="A364">
        <v>418</v>
      </c>
      <c r="B364" t="s">
        <v>488</v>
      </c>
      <c r="C364">
        <v>17</v>
      </c>
      <c r="D364">
        <v>17</v>
      </c>
      <c r="E364">
        <v>0</v>
      </c>
      <c r="F364">
        <v>1925</v>
      </c>
      <c r="G364" t="s">
        <v>4023</v>
      </c>
      <c r="H364" t="s">
        <v>1123</v>
      </c>
      <c r="I364">
        <v>29</v>
      </c>
      <c r="J364" t="s">
        <v>583</v>
      </c>
      <c r="K364" t="s">
        <v>4137</v>
      </c>
      <c r="L364" t="s">
        <v>4024</v>
      </c>
    </row>
    <row r="365" spans="1:12" x14ac:dyDescent="0.2">
      <c r="A365">
        <v>419</v>
      </c>
      <c r="B365" t="s">
        <v>488</v>
      </c>
      <c r="C365">
        <v>17</v>
      </c>
      <c r="D365">
        <v>17</v>
      </c>
      <c r="E365">
        <v>0</v>
      </c>
      <c r="F365">
        <v>1925</v>
      </c>
      <c r="G365" t="s">
        <v>4025</v>
      </c>
      <c r="H365" t="s">
        <v>1123</v>
      </c>
      <c r="I365">
        <v>25</v>
      </c>
      <c r="J365" t="s">
        <v>3594</v>
      </c>
      <c r="K365" t="s">
        <v>3448</v>
      </c>
      <c r="L365" t="s">
        <v>4026</v>
      </c>
    </row>
    <row r="366" spans="1:12" x14ac:dyDescent="0.2">
      <c r="A366">
        <v>420</v>
      </c>
      <c r="B366" t="s">
        <v>488</v>
      </c>
      <c r="C366">
        <v>17</v>
      </c>
      <c r="D366">
        <v>17</v>
      </c>
      <c r="E366">
        <v>0</v>
      </c>
      <c r="F366">
        <v>1925</v>
      </c>
      <c r="G366" t="s">
        <v>4027</v>
      </c>
      <c r="H366" t="s">
        <v>1123</v>
      </c>
      <c r="I366">
        <v>18</v>
      </c>
      <c r="J366" t="s">
        <v>500</v>
      </c>
      <c r="K366" t="s">
        <v>3531</v>
      </c>
      <c r="L366" t="s">
        <v>4028</v>
      </c>
    </row>
    <row r="367" spans="1:12" x14ac:dyDescent="0.2">
      <c r="A367">
        <v>421</v>
      </c>
      <c r="B367" t="s">
        <v>488</v>
      </c>
      <c r="C367">
        <v>17</v>
      </c>
      <c r="D367">
        <v>17</v>
      </c>
      <c r="E367">
        <v>0</v>
      </c>
      <c r="F367">
        <v>1925</v>
      </c>
      <c r="G367" t="s">
        <v>4029</v>
      </c>
      <c r="H367" t="s">
        <v>1123</v>
      </c>
      <c r="I367">
        <v>54</v>
      </c>
      <c r="J367" t="s">
        <v>500</v>
      </c>
      <c r="K367" t="s">
        <v>3531</v>
      </c>
      <c r="L367" t="s">
        <v>4030</v>
      </c>
    </row>
    <row r="368" spans="1:12" x14ac:dyDescent="0.2">
      <c r="A368">
        <v>422</v>
      </c>
      <c r="B368" t="s">
        <v>488</v>
      </c>
      <c r="C368">
        <v>17</v>
      </c>
      <c r="D368">
        <v>17</v>
      </c>
      <c r="E368">
        <v>0</v>
      </c>
      <c r="F368">
        <v>1925</v>
      </c>
      <c r="G368" t="s">
        <v>4031</v>
      </c>
      <c r="H368" t="s">
        <v>1123</v>
      </c>
      <c r="I368">
        <v>25</v>
      </c>
      <c r="J368" t="s">
        <v>3994</v>
      </c>
      <c r="K368" t="s">
        <v>2527</v>
      </c>
      <c r="L368" t="s">
        <v>4032</v>
      </c>
    </row>
    <row r="369" spans="1:12" x14ac:dyDescent="0.2">
      <c r="A369">
        <v>423</v>
      </c>
      <c r="B369" t="s">
        <v>488</v>
      </c>
      <c r="C369">
        <v>17</v>
      </c>
      <c r="D369">
        <v>17</v>
      </c>
      <c r="E369">
        <v>0</v>
      </c>
      <c r="F369">
        <v>1925</v>
      </c>
      <c r="G369" t="s">
        <v>4033</v>
      </c>
      <c r="H369" t="s">
        <v>1123</v>
      </c>
      <c r="I369">
        <v>23</v>
      </c>
      <c r="J369" t="s">
        <v>3994</v>
      </c>
      <c r="K369" t="s">
        <v>2527</v>
      </c>
      <c r="L369" t="s">
        <v>4034</v>
      </c>
    </row>
    <row r="370" spans="1:12" x14ac:dyDescent="0.2">
      <c r="A370">
        <v>424</v>
      </c>
      <c r="B370" t="s">
        <v>488</v>
      </c>
      <c r="C370">
        <v>17</v>
      </c>
      <c r="D370">
        <v>17</v>
      </c>
      <c r="E370">
        <v>0</v>
      </c>
      <c r="F370">
        <v>1925</v>
      </c>
      <c r="G370" t="s">
        <v>4035</v>
      </c>
      <c r="H370" t="s">
        <v>1123</v>
      </c>
      <c r="I370">
        <v>25</v>
      </c>
      <c r="J370" t="s">
        <v>4036</v>
      </c>
      <c r="K370" t="s">
        <v>2527</v>
      </c>
      <c r="L370" t="s">
        <v>488</v>
      </c>
    </row>
    <row r="371" spans="1:12" x14ac:dyDescent="0.2">
      <c r="A371">
        <v>425</v>
      </c>
      <c r="B371" t="s">
        <v>488</v>
      </c>
      <c r="C371">
        <v>17</v>
      </c>
      <c r="D371">
        <v>17</v>
      </c>
      <c r="E371">
        <v>0</v>
      </c>
      <c r="F371">
        <v>1925</v>
      </c>
      <c r="G371" t="s">
        <v>4037</v>
      </c>
      <c r="H371" t="s">
        <v>1123</v>
      </c>
      <c r="I371">
        <v>27</v>
      </c>
      <c r="J371" t="s">
        <v>586</v>
      </c>
      <c r="K371" t="s">
        <v>3914</v>
      </c>
      <c r="L371" t="s">
        <v>4038</v>
      </c>
    </row>
    <row r="372" spans="1:12" x14ac:dyDescent="0.2">
      <c r="A372">
        <v>426</v>
      </c>
      <c r="B372" t="s">
        <v>488</v>
      </c>
      <c r="C372">
        <v>17</v>
      </c>
      <c r="D372">
        <v>17</v>
      </c>
      <c r="E372">
        <v>0</v>
      </c>
      <c r="F372">
        <v>1925</v>
      </c>
      <c r="G372" t="s">
        <v>4039</v>
      </c>
      <c r="H372" t="s">
        <v>1123</v>
      </c>
      <c r="I372">
        <v>29</v>
      </c>
      <c r="J372" t="s">
        <v>3611</v>
      </c>
      <c r="K372" t="s">
        <v>3448</v>
      </c>
      <c r="L372" t="s">
        <v>4040</v>
      </c>
    </row>
    <row r="373" spans="1:12" x14ac:dyDescent="0.2">
      <c r="A373">
        <v>429</v>
      </c>
      <c r="B373" t="s">
        <v>488</v>
      </c>
      <c r="C373">
        <v>16</v>
      </c>
      <c r="D373">
        <v>15</v>
      </c>
      <c r="E373">
        <v>1</v>
      </c>
      <c r="F373">
        <v>1926</v>
      </c>
      <c r="G373" t="s">
        <v>4041</v>
      </c>
      <c r="H373" t="s">
        <v>1123</v>
      </c>
      <c r="I373">
        <v>58</v>
      </c>
      <c r="J373" t="s">
        <v>1017</v>
      </c>
      <c r="K373" t="s">
        <v>3200</v>
      </c>
      <c r="L373" t="s">
        <v>4042</v>
      </c>
    </row>
    <row r="374" spans="1:12" x14ac:dyDescent="0.2">
      <c r="A374">
        <v>430</v>
      </c>
      <c r="B374" t="s">
        <v>488</v>
      </c>
      <c r="C374">
        <v>16</v>
      </c>
      <c r="D374">
        <v>15</v>
      </c>
      <c r="E374">
        <v>1</v>
      </c>
      <c r="F374">
        <v>1926</v>
      </c>
      <c r="G374" t="s">
        <v>4043</v>
      </c>
      <c r="H374" t="s">
        <v>1123</v>
      </c>
      <c r="I374">
        <v>28</v>
      </c>
      <c r="J374" t="s">
        <v>750</v>
      </c>
      <c r="K374" t="s">
        <v>2527</v>
      </c>
      <c r="L374" t="s">
        <v>4044</v>
      </c>
    </row>
    <row r="375" spans="1:12" x14ac:dyDescent="0.2">
      <c r="A375">
        <v>431</v>
      </c>
      <c r="B375" t="s">
        <v>488</v>
      </c>
      <c r="C375">
        <v>16</v>
      </c>
      <c r="D375">
        <v>15</v>
      </c>
      <c r="E375">
        <v>1</v>
      </c>
      <c r="F375">
        <v>1926</v>
      </c>
      <c r="G375" t="s">
        <v>4045</v>
      </c>
      <c r="H375" t="s">
        <v>1123</v>
      </c>
      <c r="I375">
        <v>23</v>
      </c>
      <c r="J375" t="s">
        <v>3562</v>
      </c>
      <c r="K375" t="s">
        <v>3934</v>
      </c>
      <c r="L375" t="s">
        <v>4046</v>
      </c>
    </row>
    <row r="376" spans="1:12" x14ac:dyDescent="0.2">
      <c r="A376">
        <v>433</v>
      </c>
      <c r="B376" t="s">
        <v>488</v>
      </c>
      <c r="C376">
        <v>16</v>
      </c>
      <c r="D376">
        <v>15</v>
      </c>
      <c r="E376">
        <v>1</v>
      </c>
      <c r="F376">
        <v>1926</v>
      </c>
      <c r="G376" t="s">
        <v>4047</v>
      </c>
      <c r="H376" t="s">
        <v>1123</v>
      </c>
      <c r="I376">
        <v>23</v>
      </c>
      <c r="J376" t="s">
        <v>605</v>
      </c>
      <c r="K376" t="s">
        <v>3753</v>
      </c>
      <c r="L376" t="s">
        <v>4048</v>
      </c>
    </row>
    <row r="377" spans="1:12" x14ac:dyDescent="0.2">
      <c r="A377">
        <v>434</v>
      </c>
      <c r="B377" t="s">
        <v>488</v>
      </c>
      <c r="C377">
        <v>16</v>
      </c>
      <c r="D377">
        <v>15</v>
      </c>
      <c r="E377">
        <v>1</v>
      </c>
      <c r="F377">
        <v>1926</v>
      </c>
      <c r="G377" t="s">
        <v>3193</v>
      </c>
      <c r="H377" t="s">
        <v>1123</v>
      </c>
      <c r="I377">
        <v>26</v>
      </c>
      <c r="J377" t="s">
        <v>3624</v>
      </c>
      <c r="K377" t="s">
        <v>1351</v>
      </c>
      <c r="L377" t="s">
        <v>4049</v>
      </c>
    </row>
    <row r="378" spans="1:12" x14ac:dyDescent="0.2">
      <c r="A378">
        <v>435</v>
      </c>
      <c r="B378" t="s">
        <v>488</v>
      </c>
      <c r="C378">
        <v>16</v>
      </c>
      <c r="D378">
        <v>15</v>
      </c>
      <c r="E378">
        <v>1</v>
      </c>
      <c r="F378">
        <v>1926</v>
      </c>
      <c r="G378" t="s">
        <v>676</v>
      </c>
      <c r="H378" t="s">
        <v>1123</v>
      </c>
      <c r="I378">
        <v>36</v>
      </c>
      <c r="J378" t="s">
        <v>3624</v>
      </c>
      <c r="K378" t="s">
        <v>1034</v>
      </c>
      <c r="L378" t="s">
        <v>4050</v>
      </c>
    </row>
    <row r="379" spans="1:12" x14ac:dyDescent="0.2">
      <c r="A379">
        <v>436</v>
      </c>
      <c r="B379" t="s">
        <v>488</v>
      </c>
      <c r="C379">
        <v>16</v>
      </c>
      <c r="D379">
        <v>15</v>
      </c>
      <c r="E379">
        <v>1</v>
      </c>
      <c r="F379">
        <v>1926</v>
      </c>
      <c r="G379" t="s">
        <v>4051</v>
      </c>
      <c r="H379" t="s">
        <v>1123</v>
      </c>
      <c r="I379">
        <v>45</v>
      </c>
      <c r="J379" t="s">
        <v>4052</v>
      </c>
      <c r="K379" t="s">
        <v>3448</v>
      </c>
      <c r="L379" t="s">
        <v>4053</v>
      </c>
    </row>
    <row r="380" spans="1:12" x14ac:dyDescent="0.2">
      <c r="A380">
        <v>437</v>
      </c>
      <c r="B380" t="s">
        <v>488</v>
      </c>
      <c r="C380">
        <v>16</v>
      </c>
      <c r="D380">
        <v>15</v>
      </c>
      <c r="E380">
        <v>1</v>
      </c>
      <c r="F380">
        <v>1926</v>
      </c>
      <c r="G380" t="s">
        <v>4054</v>
      </c>
      <c r="H380" t="s">
        <v>1123</v>
      </c>
      <c r="I380">
        <v>54</v>
      </c>
      <c r="J380" t="s">
        <v>921</v>
      </c>
      <c r="K380" t="s">
        <v>4137</v>
      </c>
      <c r="L380" t="s">
        <v>4055</v>
      </c>
    </row>
    <row r="381" spans="1:12" x14ac:dyDescent="0.2">
      <c r="A381">
        <v>438</v>
      </c>
      <c r="B381" t="s">
        <v>488</v>
      </c>
      <c r="C381">
        <v>16</v>
      </c>
      <c r="D381">
        <v>15</v>
      </c>
      <c r="E381">
        <v>1</v>
      </c>
      <c r="F381">
        <v>1926</v>
      </c>
      <c r="G381" t="s">
        <v>4056</v>
      </c>
      <c r="H381" t="s">
        <v>1123</v>
      </c>
      <c r="I381">
        <v>25</v>
      </c>
      <c r="J381" t="s">
        <v>571</v>
      </c>
      <c r="K381" t="s">
        <v>3531</v>
      </c>
      <c r="L381" t="s">
        <v>4057</v>
      </c>
    </row>
    <row r="382" spans="1:12" x14ac:dyDescent="0.2">
      <c r="A382">
        <v>439</v>
      </c>
      <c r="B382" t="s">
        <v>488</v>
      </c>
      <c r="C382">
        <v>16</v>
      </c>
      <c r="D382">
        <v>15</v>
      </c>
      <c r="E382">
        <v>1</v>
      </c>
      <c r="F382">
        <v>1926</v>
      </c>
      <c r="G382" t="s">
        <v>4058</v>
      </c>
      <c r="H382" t="s">
        <v>1123</v>
      </c>
      <c r="I382">
        <v>20</v>
      </c>
      <c r="J382" t="s">
        <v>616</v>
      </c>
      <c r="K382" t="s">
        <v>3200</v>
      </c>
      <c r="L382" t="s">
        <v>4059</v>
      </c>
    </row>
    <row r="383" spans="1:12" x14ac:dyDescent="0.2">
      <c r="A383">
        <v>440</v>
      </c>
      <c r="B383" t="s">
        <v>488</v>
      </c>
      <c r="C383">
        <v>16</v>
      </c>
      <c r="D383">
        <v>15</v>
      </c>
      <c r="E383">
        <v>1</v>
      </c>
      <c r="F383">
        <v>1926</v>
      </c>
      <c r="G383" t="s">
        <v>1096</v>
      </c>
      <c r="H383" t="s">
        <v>1124</v>
      </c>
      <c r="I383">
        <v>33</v>
      </c>
      <c r="J383" t="s">
        <v>3700</v>
      </c>
      <c r="K383" t="s">
        <v>3448</v>
      </c>
      <c r="L383" t="s">
        <v>4060</v>
      </c>
    </row>
    <row r="384" spans="1:12" x14ac:dyDescent="0.2">
      <c r="A384">
        <v>441</v>
      </c>
      <c r="B384" t="s">
        <v>488</v>
      </c>
      <c r="C384">
        <v>16</v>
      </c>
      <c r="D384">
        <v>15</v>
      </c>
      <c r="E384">
        <v>1</v>
      </c>
      <c r="F384">
        <v>1926</v>
      </c>
      <c r="G384" t="s">
        <v>4061</v>
      </c>
      <c r="H384" t="s">
        <v>1123</v>
      </c>
      <c r="I384">
        <v>43</v>
      </c>
      <c r="J384" t="s">
        <v>944</v>
      </c>
      <c r="K384" t="s">
        <v>3531</v>
      </c>
      <c r="L384" t="s">
        <v>4062</v>
      </c>
    </row>
    <row r="385" spans="1:12" x14ac:dyDescent="0.2">
      <c r="A385">
        <v>442</v>
      </c>
      <c r="B385" t="s">
        <v>488</v>
      </c>
      <c r="C385">
        <v>16</v>
      </c>
      <c r="D385">
        <v>15</v>
      </c>
      <c r="E385">
        <v>1</v>
      </c>
      <c r="F385">
        <v>1926</v>
      </c>
      <c r="G385" t="s">
        <v>4063</v>
      </c>
      <c r="H385" t="s">
        <v>1123</v>
      </c>
      <c r="I385">
        <v>23</v>
      </c>
      <c r="J385" t="s">
        <v>635</v>
      </c>
      <c r="K385" t="s">
        <v>773</v>
      </c>
      <c r="L385" t="s">
        <v>4064</v>
      </c>
    </row>
    <row r="386" spans="1:12" x14ac:dyDescent="0.2">
      <c r="A386">
        <v>443</v>
      </c>
      <c r="B386" t="s">
        <v>488</v>
      </c>
      <c r="C386">
        <v>16</v>
      </c>
      <c r="D386">
        <v>15</v>
      </c>
      <c r="E386">
        <v>1</v>
      </c>
      <c r="F386">
        <v>1926</v>
      </c>
      <c r="G386" t="s">
        <v>4065</v>
      </c>
      <c r="H386" t="s">
        <v>1123</v>
      </c>
      <c r="I386">
        <v>22</v>
      </c>
      <c r="J386" t="s">
        <v>3525</v>
      </c>
      <c r="K386" t="s">
        <v>3925</v>
      </c>
      <c r="L386" t="s">
        <v>4066</v>
      </c>
    </row>
    <row r="387" spans="1:12" x14ac:dyDescent="0.2">
      <c r="A387">
        <v>444</v>
      </c>
      <c r="B387" t="s">
        <v>488</v>
      </c>
      <c r="C387">
        <v>16</v>
      </c>
      <c r="D387">
        <v>15</v>
      </c>
      <c r="E387">
        <v>1</v>
      </c>
      <c r="F387">
        <v>1926</v>
      </c>
      <c r="G387" t="s">
        <v>4067</v>
      </c>
      <c r="H387" t="s">
        <v>1123</v>
      </c>
      <c r="I387">
        <v>36</v>
      </c>
      <c r="J387" t="s">
        <v>4068</v>
      </c>
      <c r="K387" t="s">
        <v>3531</v>
      </c>
      <c r="L387" t="s">
        <v>4069</v>
      </c>
    </row>
    <row r="388" spans="1:12" x14ac:dyDescent="0.2">
      <c r="A388">
        <v>445</v>
      </c>
      <c r="B388" t="s">
        <v>488</v>
      </c>
      <c r="C388">
        <v>16</v>
      </c>
      <c r="D388">
        <v>15</v>
      </c>
      <c r="E388">
        <v>1</v>
      </c>
      <c r="F388">
        <v>1926</v>
      </c>
      <c r="G388" t="s">
        <v>4070</v>
      </c>
      <c r="H388" t="s">
        <v>1123</v>
      </c>
      <c r="I388">
        <v>60</v>
      </c>
      <c r="J388" t="s">
        <v>3769</v>
      </c>
      <c r="K388" t="s">
        <v>4137</v>
      </c>
      <c r="L388" t="s">
        <v>4071</v>
      </c>
    </row>
    <row r="389" spans="1:12" x14ac:dyDescent="0.2">
      <c r="A389">
        <v>446</v>
      </c>
      <c r="B389" t="s">
        <v>488</v>
      </c>
      <c r="C389">
        <v>16</v>
      </c>
      <c r="D389">
        <v>15</v>
      </c>
      <c r="E389">
        <v>1</v>
      </c>
      <c r="F389">
        <v>1926</v>
      </c>
      <c r="G389" t="s">
        <v>4072</v>
      </c>
      <c r="H389" t="s">
        <v>1123</v>
      </c>
      <c r="I389">
        <v>45</v>
      </c>
      <c r="J389" t="s">
        <v>3484</v>
      </c>
      <c r="K389" t="s">
        <v>3934</v>
      </c>
      <c r="L389" t="s">
        <v>4073</v>
      </c>
    </row>
    <row r="390" spans="1:12" x14ac:dyDescent="0.2">
      <c r="A390">
        <v>449</v>
      </c>
      <c r="B390" t="s">
        <v>488</v>
      </c>
      <c r="C390">
        <v>8</v>
      </c>
      <c r="D390">
        <v>8</v>
      </c>
      <c r="E390">
        <v>0</v>
      </c>
      <c r="F390">
        <v>1927</v>
      </c>
      <c r="G390" t="s">
        <v>4074</v>
      </c>
      <c r="H390" t="s">
        <v>1123</v>
      </c>
      <c r="I390">
        <v>22</v>
      </c>
      <c r="J390" t="s">
        <v>1017</v>
      </c>
      <c r="K390" t="s">
        <v>2527</v>
      </c>
      <c r="L390" t="s">
        <v>4075</v>
      </c>
    </row>
    <row r="391" spans="1:12" x14ac:dyDescent="0.2">
      <c r="A391">
        <v>450</v>
      </c>
      <c r="B391" t="s">
        <v>488</v>
      </c>
      <c r="C391">
        <v>8</v>
      </c>
      <c r="D391">
        <v>8</v>
      </c>
      <c r="E391">
        <v>0</v>
      </c>
      <c r="F391">
        <v>1927</v>
      </c>
      <c r="G391" t="s">
        <v>4076</v>
      </c>
      <c r="H391" t="s">
        <v>1123</v>
      </c>
      <c r="I391">
        <v>26</v>
      </c>
      <c r="J391" t="s">
        <v>3627</v>
      </c>
      <c r="K391" t="s">
        <v>3531</v>
      </c>
      <c r="L391" t="s">
        <v>4077</v>
      </c>
    </row>
    <row r="392" spans="1:12" x14ac:dyDescent="0.2">
      <c r="A392">
        <v>451</v>
      </c>
      <c r="B392" t="s">
        <v>488</v>
      </c>
      <c r="C392">
        <v>8</v>
      </c>
      <c r="D392">
        <v>8</v>
      </c>
      <c r="E392">
        <v>0</v>
      </c>
      <c r="F392">
        <v>1927</v>
      </c>
      <c r="G392" t="s">
        <v>4078</v>
      </c>
      <c r="H392" t="s">
        <v>1123</v>
      </c>
      <c r="I392">
        <v>22</v>
      </c>
      <c r="J392" t="s">
        <v>4079</v>
      </c>
      <c r="K392" t="s">
        <v>3875</v>
      </c>
      <c r="L392" t="s">
        <v>4080</v>
      </c>
    </row>
    <row r="393" spans="1:12" x14ac:dyDescent="0.2">
      <c r="A393">
        <v>452</v>
      </c>
      <c r="B393" t="s">
        <v>488</v>
      </c>
      <c r="C393">
        <v>8</v>
      </c>
      <c r="D393">
        <v>8</v>
      </c>
      <c r="E393">
        <v>0</v>
      </c>
      <c r="F393">
        <v>1927</v>
      </c>
      <c r="G393" t="s">
        <v>4081</v>
      </c>
      <c r="H393" t="s">
        <v>1123</v>
      </c>
      <c r="I393">
        <v>35</v>
      </c>
      <c r="J393" t="s">
        <v>632</v>
      </c>
      <c r="K393" t="s">
        <v>3090</v>
      </c>
      <c r="L393" t="s">
        <v>4082</v>
      </c>
    </row>
    <row r="394" spans="1:12" x14ac:dyDescent="0.2">
      <c r="A394">
        <v>453</v>
      </c>
      <c r="B394" t="s">
        <v>488</v>
      </c>
      <c r="C394">
        <v>8</v>
      </c>
      <c r="D394">
        <v>8</v>
      </c>
      <c r="E394">
        <v>0</v>
      </c>
      <c r="F394">
        <v>1927</v>
      </c>
      <c r="G394" t="s">
        <v>3255</v>
      </c>
      <c r="H394" t="s">
        <v>1123</v>
      </c>
      <c r="I394">
        <v>29</v>
      </c>
      <c r="J394" t="s">
        <v>632</v>
      </c>
      <c r="K394" t="s">
        <v>3090</v>
      </c>
      <c r="L394" t="s">
        <v>4082</v>
      </c>
    </row>
    <row r="395" spans="1:12" x14ac:dyDescent="0.2">
      <c r="A395">
        <v>454</v>
      </c>
      <c r="B395" t="s">
        <v>488</v>
      </c>
      <c r="C395">
        <v>8</v>
      </c>
      <c r="D395">
        <v>8</v>
      </c>
      <c r="E395">
        <v>0</v>
      </c>
      <c r="F395">
        <v>1927</v>
      </c>
      <c r="G395" t="s">
        <v>4083</v>
      </c>
      <c r="H395" t="s">
        <v>1123</v>
      </c>
      <c r="I395">
        <v>36</v>
      </c>
      <c r="J395" t="s">
        <v>3525</v>
      </c>
      <c r="K395" t="s">
        <v>3531</v>
      </c>
      <c r="L395" t="s">
        <v>4084</v>
      </c>
    </row>
    <row r="396" spans="1:12" x14ac:dyDescent="0.2">
      <c r="A396">
        <v>455</v>
      </c>
      <c r="B396" t="s">
        <v>488</v>
      </c>
      <c r="C396">
        <v>8</v>
      </c>
      <c r="D396">
        <v>8</v>
      </c>
      <c r="E396">
        <v>0</v>
      </c>
      <c r="F396">
        <v>1927</v>
      </c>
      <c r="G396" t="s">
        <v>4085</v>
      </c>
      <c r="H396" t="s">
        <v>1123</v>
      </c>
      <c r="I396">
        <v>28</v>
      </c>
      <c r="J396" t="s">
        <v>4086</v>
      </c>
      <c r="K396" t="s">
        <v>2527</v>
      </c>
      <c r="L396" t="s">
        <v>4087</v>
      </c>
    </row>
    <row r="397" spans="1:12" x14ac:dyDescent="0.2">
      <c r="A397">
        <v>456</v>
      </c>
      <c r="B397" t="s">
        <v>488</v>
      </c>
      <c r="C397">
        <v>8</v>
      </c>
      <c r="D397">
        <v>8</v>
      </c>
      <c r="E397">
        <v>0</v>
      </c>
      <c r="F397">
        <v>1927</v>
      </c>
      <c r="G397" t="s">
        <v>4088</v>
      </c>
      <c r="H397" t="s">
        <v>1123</v>
      </c>
      <c r="I397">
        <v>32</v>
      </c>
      <c r="J397" t="s">
        <v>3695</v>
      </c>
      <c r="K397" t="s">
        <v>4137</v>
      </c>
      <c r="L397" t="s">
        <v>4089</v>
      </c>
    </row>
    <row r="398" spans="1:12" x14ac:dyDescent="0.2">
      <c r="A398">
        <v>459</v>
      </c>
      <c r="B398" t="s">
        <v>488</v>
      </c>
      <c r="C398">
        <v>21</v>
      </c>
      <c r="D398">
        <v>21</v>
      </c>
      <c r="E398">
        <v>0</v>
      </c>
      <c r="F398">
        <v>1928</v>
      </c>
      <c r="G398" t="s">
        <v>4090</v>
      </c>
      <c r="H398" t="s">
        <v>1123</v>
      </c>
      <c r="I398">
        <v>24</v>
      </c>
      <c r="J398" t="s">
        <v>1014</v>
      </c>
      <c r="K398" t="s">
        <v>3448</v>
      </c>
      <c r="L398" t="s">
        <v>4091</v>
      </c>
    </row>
    <row r="399" spans="1:12" x14ac:dyDescent="0.2">
      <c r="A399">
        <v>460</v>
      </c>
      <c r="B399" t="s">
        <v>488</v>
      </c>
      <c r="C399">
        <v>21</v>
      </c>
      <c r="D399">
        <v>21</v>
      </c>
      <c r="E399">
        <v>0</v>
      </c>
      <c r="F399">
        <v>1928</v>
      </c>
      <c r="G399" t="s">
        <v>4092</v>
      </c>
      <c r="H399" t="s">
        <v>1123</v>
      </c>
      <c r="I399">
        <v>47</v>
      </c>
      <c r="J399" t="s">
        <v>4093</v>
      </c>
      <c r="K399" t="s">
        <v>1481</v>
      </c>
      <c r="L399" t="s">
        <v>4094</v>
      </c>
    </row>
    <row r="400" spans="1:12" x14ac:dyDescent="0.2">
      <c r="A400">
        <v>461</v>
      </c>
      <c r="B400" t="s">
        <v>488</v>
      </c>
      <c r="C400">
        <v>21</v>
      </c>
      <c r="D400">
        <v>21</v>
      </c>
      <c r="E400">
        <v>0</v>
      </c>
      <c r="F400">
        <v>1928</v>
      </c>
      <c r="G400" t="s">
        <v>4095</v>
      </c>
      <c r="H400" t="s">
        <v>1123</v>
      </c>
      <c r="I400">
        <v>52</v>
      </c>
      <c r="J400" t="s">
        <v>599</v>
      </c>
      <c r="K400" t="s">
        <v>773</v>
      </c>
      <c r="L400" t="s">
        <v>4096</v>
      </c>
    </row>
    <row r="401" spans="1:12" x14ac:dyDescent="0.2">
      <c r="A401">
        <v>462</v>
      </c>
      <c r="B401" t="s">
        <v>488</v>
      </c>
      <c r="C401">
        <v>21</v>
      </c>
      <c r="D401">
        <v>21</v>
      </c>
      <c r="E401">
        <v>0</v>
      </c>
      <c r="F401">
        <v>1928</v>
      </c>
      <c r="G401" t="s">
        <v>4097</v>
      </c>
      <c r="H401" t="s">
        <v>1123</v>
      </c>
      <c r="I401">
        <v>25</v>
      </c>
      <c r="J401" t="s">
        <v>599</v>
      </c>
      <c r="K401" t="s">
        <v>3090</v>
      </c>
      <c r="L401" t="s">
        <v>4098</v>
      </c>
    </row>
    <row r="402" spans="1:12" x14ac:dyDescent="0.2">
      <c r="A402">
        <v>463</v>
      </c>
      <c r="B402" t="s">
        <v>488</v>
      </c>
      <c r="C402">
        <v>21</v>
      </c>
      <c r="D402">
        <v>21</v>
      </c>
      <c r="E402">
        <v>0</v>
      </c>
      <c r="F402">
        <v>1928</v>
      </c>
      <c r="G402" t="s">
        <v>4099</v>
      </c>
      <c r="H402" t="s">
        <v>1123</v>
      </c>
      <c r="I402">
        <v>24</v>
      </c>
      <c r="J402" t="s">
        <v>750</v>
      </c>
      <c r="K402" t="s">
        <v>2527</v>
      </c>
      <c r="L402" t="s">
        <v>4100</v>
      </c>
    </row>
    <row r="403" spans="1:12" x14ac:dyDescent="0.2">
      <c r="A403">
        <v>464</v>
      </c>
      <c r="B403" t="s">
        <v>488</v>
      </c>
      <c r="C403">
        <v>21</v>
      </c>
      <c r="D403">
        <v>21</v>
      </c>
      <c r="E403">
        <v>0</v>
      </c>
      <c r="F403">
        <v>1928</v>
      </c>
      <c r="G403" t="s">
        <v>4101</v>
      </c>
      <c r="H403" t="s">
        <v>1123</v>
      </c>
      <c r="I403">
        <v>40</v>
      </c>
      <c r="J403" t="s">
        <v>4102</v>
      </c>
      <c r="K403" t="s">
        <v>1351</v>
      </c>
      <c r="L403" t="s">
        <v>4103</v>
      </c>
    </row>
    <row r="404" spans="1:12" x14ac:dyDescent="0.2">
      <c r="A404">
        <v>465</v>
      </c>
      <c r="B404" t="s">
        <v>488</v>
      </c>
      <c r="C404">
        <v>21</v>
      </c>
      <c r="D404">
        <v>21</v>
      </c>
      <c r="E404">
        <v>0</v>
      </c>
      <c r="F404">
        <v>1928</v>
      </c>
      <c r="G404" t="s">
        <v>2657</v>
      </c>
      <c r="H404" t="s">
        <v>1123</v>
      </c>
      <c r="I404">
        <v>34</v>
      </c>
      <c r="J404" t="s">
        <v>4102</v>
      </c>
      <c r="K404" t="s">
        <v>1351</v>
      </c>
      <c r="L404" t="s">
        <v>4103</v>
      </c>
    </row>
    <row r="405" spans="1:12" x14ac:dyDescent="0.2">
      <c r="A405">
        <v>466</v>
      </c>
      <c r="B405" t="s">
        <v>488</v>
      </c>
      <c r="C405">
        <v>21</v>
      </c>
      <c r="D405">
        <v>21</v>
      </c>
      <c r="E405">
        <v>0</v>
      </c>
      <c r="F405">
        <v>1928</v>
      </c>
      <c r="G405" t="s">
        <v>4104</v>
      </c>
      <c r="H405" t="s">
        <v>1123</v>
      </c>
      <c r="I405">
        <v>32</v>
      </c>
      <c r="J405" t="s">
        <v>690</v>
      </c>
      <c r="K405" t="s">
        <v>3200</v>
      </c>
      <c r="L405" t="s">
        <v>4105</v>
      </c>
    </row>
    <row r="406" spans="1:12" x14ac:dyDescent="0.2">
      <c r="A406">
        <v>467</v>
      </c>
      <c r="B406" t="s">
        <v>488</v>
      </c>
      <c r="C406">
        <v>21</v>
      </c>
      <c r="D406">
        <v>21</v>
      </c>
      <c r="E406">
        <v>0</v>
      </c>
      <c r="F406">
        <v>1928</v>
      </c>
      <c r="G406" t="s">
        <v>4106</v>
      </c>
      <c r="H406" t="s">
        <v>1123</v>
      </c>
      <c r="I406">
        <v>30</v>
      </c>
      <c r="J406" t="s">
        <v>690</v>
      </c>
      <c r="K406" t="s">
        <v>3090</v>
      </c>
      <c r="L406" t="s">
        <v>4107</v>
      </c>
    </row>
    <row r="407" spans="1:12" x14ac:dyDescent="0.2">
      <c r="A407">
        <v>468</v>
      </c>
      <c r="B407" t="s">
        <v>488</v>
      </c>
      <c r="C407">
        <v>21</v>
      </c>
      <c r="D407">
        <v>21</v>
      </c>
      <c r="E407">
        <v>0</v>
      </c>
      <c r="F407">
        <v>1928</v>
      </c>
      <c r="G407" t="s">
        <v>4108</v>
      </c>
      <c r="H407" t="s">
        <v>1123</v>
      </c>
      <c r="I407">
        <v>32</v>
      </c>
      <c r="J407" t="s">
        <v>528</v>
      </c>
      <c r="K407" t="s">
        <v>3875</v>
      </c>
      <c r="L407" t="s">
        <v>4109</v>
      </c>
    </row>
    <row r="408" spans="1:12" x14ac:dyDescent="0.2">
      <c r="A408">
        <v>469</v>
      </c>
      <c r="B408" t="s">
        <v>488</v>
      </c>
      <c r="C408">
        <v>21</v>
      </c>
      <c r="D408">
        <v>21</v>
      </c>
      <c r="E408">
        <v>0</v>
      </c>
      <c r="F408">
        <v>1928</v>
      </c>
      <c r="G408" t="s">
        <v>1252</v>
      </c>
      <c r="H408" t="s">
        <v>1123</v>
      </c>
      <c r="I408">
        <v>39</v>
      </c>
      <c r="J408" t="s">
        <v>1253</v>
      </c>
      <c r="K408" t="s">
        <v>3090</v>
      </c>
      <c r="L408" t="s">
        <v>1254</v>
      </c>
    </row>
    <row r="409" spans="1:12" x14ac:dyDescent="0.2">
      <c r="A409">
        <v>470</v>
      </c>
      <c r="B409" t="s">
        <v>488</v>
      </c>
      <c r="C409">
        <v>21</v>
      </c>
      <c r="D409">
        <v>21</v>
      </c>
      <c r="E409">
        <v>0</v>
      </c>
      <c r="F409">
        <v>1928</v>
      </c>
      <c r="G409" t="s">
        <v>1255</v>
      </c>
      <c r="H409" t="s">
        <v>1123</v>
      </c>
      <c r="I409">
        <v>47</v>
      </c>
      <c r="J409" t="s">
        <v>3634</v>
      </c>
      <c r="K409" t="s">
        <v>3531</v>
      </c>
      <c r="L409" t="s">
        <v>1256</v>
      </c>
    </row>
    <row r="410" spans="1:12" x14ac:dyDescent="0.2">
      <c r="A410">
        <v>471</v>
      </c>
      <c r="B410" t="s">
        <v>488</v>
      </c>
      <c r="C410">
        <v>21</v>
      </c>
      <c r="D410">
        <v>21</v>
      </c>
      <c r="E410">
        <v>0</v>
      </c>
      <c r="F410">
        <v>1928</v>
      </c>
      <c r="G410" t="s">
        <v>1257</v>
      </c>
      <c r="H410" t="s">
        <v>1123</v>
      </c>
      <c r="I410">
        <v>36</v>
      </c>
      <c r="J410" t="s">
        <v>3634</v>
      </c>
      <c r="K410" t="s">
        <v>3090</v>
      </c>
      <c r="L410" t="s">
        <v>488</v>
      </c>
    </row>
    <row r="411" spans="1:12" x14ac:dyDescent="0.2">
      <c r="A411">
        <v>472</v>
      </c>
      <c r="B411" t="s">
        <v>488</v>
      </c>
      <c r="C411">
        <v>21</v>
      </c>
      <c r="D411">
        <v>21</v>
      </c>
      <c r="E411">
        <v>0</v>
      </c>
      <c r="F411">
        <v>1928</v>
      </c>
      <c r="G411" t="s">
        <v>1258</v>
      </c>
      <c r="H411" t="s">
        <v>1123</v>
      </c>
      <c r="I411">
        <v>28</v>
      </c>
      <c r="J411" t="s">
        <v>1259</v>
      </c>
      <c r="K411" t="s">
        <v>3531</v>
      </c>
      <c r="L411" t="s">
        <v>1260</v>
      </c>
    </row>
    <row r="412" spans="1:12" x14ac:dyDescent="0.2">
      <c r="A412">
        <v>473</v>
      </c>
      <c r="B412" t="s">
        <v>488</v>
      </c>
      <c r="C412">
        <v>21</v>
      </c>
      <c r="D412">
        <v>21</v>
      </c>
      <c r="E412">
        <v>0</v>
      </c>
      <c r="F412">
        <v>1928</v>
      </c>
      <c r="G412" t="s">
        <v>1261</v>
      </c>
      <c r="H412" t="s">
        <v>1123</v>
      </c>
      <c r="I412">
        <v>48</v>
      </c>
      <c r="J412" t="s">
        <v>1262</v>
      </c>
      <c r="K412" t="s">
        <v>3448</v>
      </c>
      <c r="L412" t="s">
        <v>1263</v>
      </c>
    </row>
    <row r="413" spans="1:12" x14ac:dyDescent="0.2">
      <c r="A413">
        <v>474</v>
      </c>
      <c r="B413" t="s">
        <v>488</v>
      </c>
      <c r="C413">
        <v>21</v>
      </c>
      <c r="D413">
        <v>21</v>
      </c>
      <c r="E413">
        <v>0</v>
      </c>
      <c r="F413">
        <v>1928</v>
      </c>
      <c r="G413" t="s">
        <v>1264</v>
      </c>
      <c r="H413" t="s">
        <v>1123</v>
      </c>
      <c r="I413">
        <v>28</v>
      </c>
      <c r="J413" t="s">
        <v>1265</v>
      </c>
      <c r="K413" t="s">
        <v>4137</v>
      </c>
      <c r="L413" t="s">
        <v>1266</v>
      </c>
    </row>
    <row r="414" spans="1:12" x14ac:dyDescent="0.2">
      <c r="A414">
        <v>475</v>
      </c>
      <c r="B414" t="s">
        <v>488</v>
      </c>
      <c r="C414">
        <v>21</v>
      </c>
      <c r="D414">
        <v>21</v>
      </c>
      <c r="E414">
        <v>0</v>
      </c>
      <c r="F414">
        <v>1928</v>
      </c>
      <c r="G414" t="s">
        <v>1267</v>
      </c>
      <c r="H414" t="s">
        <v>1123</v>
      </c>
      <c r="I414">
        <v>36</v>
      </c>
      <c r="J414" t="s">
        <v>944</v>
      </c>
      <c r="K414" t="s">
        <v>3902</v>
      </c>
      <c r="L414" t="s">
        <v>1268</v>
      </c>
    </row>
    <row r="415" spans="1:12" x14ac:dyDescent="0.2">
      <c r="A415">
        <v>476</v>
      </c>
      <c r="B415" t="s">
        <v>488</v>
      </c>
      <c r="C415">
        <v>21</v>
      </c>
      <c r="D415">
        <v>21</v>
      </c>
      <c r="E415">
        <v>0</v>
      </c>
      <c r="F415">
        <v>1928</v>
      </c>
      <c r="G415" t="s">
        <v>1269</v>
      </c>
      <c r="H415" t="s">
        <v>1123</v>
      </c>
      <c r="I415">
        <v>23</v>
      </c>
      <c r="J415" t="s">
        <v>635</v>
      </c>
      <c r="K415" t="s">
        <v>773</v>
      </c>
      <c r="L415" t="s">
        <v>1270</v>
      </c>
    </row>
    <row r="416" spans="1:12" x14ac:dyDescent="0.2">
      <c r="A416">
        <v>477</v>
      </c>
      <c r="B416" t="s">
        <v>488</v>
      </c>
      <c r="C416">
        <v>21</v>
      </c>
      <c r="D416">
        <v>21</v>
      </c>
      <c r="E416">
        <v>0</v>
      </c>
      <c r="F416">
        <v>1928</v>
      </c>
      <c r="G416" t="s">
        <v>1271</v>
      </c>
      <c r="H416" t="s">
        <v>1123</v>
      </c>
      <c r="I416">
        <v>25</v>
      </c>
      <c r="J416" t="s">
        <v>566</v>
      </c>
      <c r="K416" t="s">
        <v>3090</v>
      </c>
      <c r="L416" t="s">
        <v>1272</v>
      </c>
    </row>
    <row r="417" spans="1:12" x14ac:dyDescent="0.2">
      <c r="A417">
        <v>478</v>
      </c>
      <c r="B417" t="s">
        <v>488</v>
      </c>
      <c r="C417">
        <v>21</v>
      </c>
      <c r="D417">
        <v>21</v>
      </c>
      <c r="E417">
        <v>0</v>
      </c>
      <c r="F417">
        <v>1928</v>
      </c>
      <c r="G417" t="s">
        <v>1273</v>
      </c>
      <c r="H417" t="s">
        <v>1123</v>
      </c>
      <c r="I417">
        <v>28</v>
      </c>
      <c r="J417" t="s">
        <v>3695</v>
      </c>
      <c r="K417" t="s">
        <v>3448</v>
      </c>
      <c r="L417" t="s">
        <v>1274</v>
      </c>
    </row>
    <row r="418" spans="1:12" x14ac:dyDescent="0.2">
      <c r="A418">
        <v>479</v>
      </c>
      <c r="B418" t="s">
        <v>488</v>
      </c>
      <c r="C418">
        <v>21</v>
      </c>
      <c r="D418">
        <v>21</v>
      </c>
      <c r="E418">
        <v>0</v>
      </c>
      <c r="F418">
        <v>1928</v>
      </c>
      <c r="G418" t="s">
        <v>1275</v>
      </c>
      <c r="H418" t="s">
        <v>1123</v>
      </c>
      <c r="I418">
        <v>21</v>
      </c>
      <c r="J418" t="s">
        <v>1276</v>
      </c>
      <c r="K418" t="s">
        <v>2039</v>
      </c>
      <c r="L418" t="s">
        <v>1277</v>
      </c>
    </row>
    <row r="419" spans="1:12" x14ac:dyDescent="0.2">
      <c r="A419">
        <v>482</v>
      </c>
      <c r="B419" t="s">
        <v>488</v>
      </c>
      <c r="C419">
        <v>8</v>
      </c>
      <c r="D419">
        <v>8</v>
      </c>
      <c r="E419">
        <v>0</v>
      </c>
      <c r="F419">
        <v>1929</v>
      </c>
      <c r="G419" t="s">
        <v>1278</v>
      </c>
      <c r="H419" t="s">
        <v>1123</v>
      </c>
      <c r="I419">
        <v>22</v>
      </c>
      <c r="J419" t="s">
        <v>4093</v>
      </c>
      <c r="K419" t="s">
        <v>773</v>
      </c>
      <c r="L419" t="s">
        <v>1279</v>
      </c>
    </row>
    <row r="420" spans="1:12" x14ac:dyDescent="0.2">
      <c r="A420">
        <v>483</v>
      </c>
      <c r="B420" t="s">
        <v>488</v>
      </c>
      <c r="C420">
        <v>8</v>
      </c>
      <c r="D420">
        <v>8</v>
      </c>
      <c r="E420">
        <v>0</v>
      </c>
      <c r="F420">
        <v>1929</v>
      </c>
      <c r="G420" t="s">
        <v>1280</v>
      </c>
      <c r="H420" t="s">
        <v>1123</v>
      </c>
      <c r="I420">
        <v>25</v>
      </c>
      <c r="J420" t="s">
        <v>1281</v>
      </c>
      <c r="K420" t="s">
        <v>3531</v>
      </c>
      <c r="L420" t="s">
        <v>1282</v>
      </c>
    </row>
    <row r="421" spans="1:12" x14ac:dyDescent="0.2">
      <c r="A421">
        <v>484</v>
      </c>
      <c r="B421" t="s">
        <v>488</v>
      </c>
      <c r="C421">
        <v>8</v>
      </c>
      <c r="D421">
        <v>8</v>
      </c>
      <c r="E421">
        <v>0</v>
      </c>
      <c r="F421">
        <v>1929</v>
      </c>
      <c r="G421" t="s">
        <v>1283</v>
      </c>
      <c r="H421" t="s">
        <v>1123</v>
      </c>
      <c r="I421">
        <v>24</v>
      </c>
      <c r="J421" t="s">
        <v>525</v>
      </c>
      <c r="K421" t="s">
        <v>3531</v>
      </c>
      <c r="L421" t="s">
        <v>1284</v>
      </c>
    </row>
    <row r="422" spans="1:12" x14ac:dyDescent="0.2">
      <c r="A422">
        <v>485</v>
      </c>
      <c r="B422" t="s">
        <v>488</v>
      </c>
      <c r="C422">
        <v>8</v>
      </c>
      <c r="D422">
        <v>8</v>
      </c>
      <c r="E422">
        <v>0</v>
      </c>
      <c r="F422">
        <v>1929</v>
      </c>
      <c r="G422" t="s">
        <v>1285</v>
      </c>
      <c r="H422" t="s">
        <v>1123</v>
      </c>
      <c r="I422">
        <v>21</v>
      </c>
      <c r="J422" t="s">
        <v>608</v>
      </c>
      <c r="K422" t="s">
        <v>4137</v>
      </c>
      <c r="L422" t="s">
        <v>1286</v>
      </c>
    </row>
    <row r="423" spans="1:12" x14ac:dyDescent="0.2">
      <c r="A423">
        <v>486</v>
      </c>
      <c r="B423" t="s">
        <v>488</v>
      </c>
      <c r="C423">
        <v>8</v>
      </c>
      <c r="D423">
        <v>8</v>
      </c>
      <c r="E423">
        <v>0</v>
      </c>
      <c r="F423">
        <v>1929</v>
      </c>
      <c r="G423" t="s">
        <v>1287</v>
      </c>
      <c r="H423" t="s">
        <v>1123</v>
      </c>
      <c r="I423">
        <v>27</v>
      </c>
      <c r="J423" t="s">
        <v>1288</v>
      </c>
      <c r="K423" t="s">
        <v>3448</v>
      </c>
      <c r="L423" t="s">
        <v>1289</v>
      </c>
    </row>
    <row r="424" spans="1:12" x14ac:dyDescent="0.2">
      <c r="A424">
        <v>487</v>
      </c>
      <c r="B424" t="s">
        <v>488</v>
      </c>
      <c r="C424">
        <v>8</v>
      </c>
      <c r="D424">
        <v>8</v>
      </c>
      <c r="E424">
        <v>0</v>
      </c>
      <c r="F424">
        <v>1929</v>
      </c>
      <c r="G424" t="s">
        <v>2109</v>
      </c>
      <c r="H424" t="s">
        <v>1123</v>
      </c>
      <c r="I424">
        <v>43</v>
      </c>
      <c r="J424" t="s">
        <v>532</v>
      </c>
      <c r="K424" t="s">
        <v>773</v>
      </c>
      <c r="L424" t="s">
        <v>1290</v>
      </c>
    </row>
    <row r="425" spans="1:12" x14ac:dyDescent="0.2">
      <c r="A425">
        <v>488</v>
      </c>
      <c r="B425" t="s">
        <v>488</v>
      </c>
      <c r="C425">
        <v>8</v>
      </c>
      <c r="D425">
        <v>8</v>
      </c>
      <c r="E425">
        <v>0</v>
      </c>
      <c r="F425">
        <v>1929</v>
      </c>
      <c r="G425" t="s">
        <v>1291</v>
      </c>
      <c r="H425" t="s">
        <v>1123</v>
      </c>
      <c r="I425">
        <v>24</v>
      </c>
      <c r="J425" t="s">
        <v>500</v>
      </c>
      <c r="K425" t="s">
        <v>2527</v>
      </c>
      <c r="L425" t="s">
        <v>1292</v>
      </c>
    </row>
    <row r="426" spans="1:12" x14ac:dyDescent="0.2">
      <c r="A426">
        <v>489</v>
      </c>
      <c r="B426" t="s">
        <v>488</v>
      </c>
      <c r="C426">
        <v>8</v>
      </c>
      <c r="D426">
        <v>8</v>
      </c>
      <c r="E426">
        <v>0</v>
      </c>
      <c r="F426">
        <v>1929</v>
      </c>
      <c r="G426" t="s">
        <v>1293</v>
      </c>
      <c r="H426" t="s">
        <v>1123</v>
      </c>
      <c r="I426">
        <v>43</v>
      </c>
      <c r="J426" t="s">
        <v>740</v>
      </c>
      <c r="K426" t="s">
        <v>4137</v>
      </c>
      <c r="L426" t="s">
        <v>1294</v>
      </c>
    </row>
    <row r="427" spans="1:12" x14ac:dyDescent="0.2">
      <c r="A427">
        <v>492</v>
      </c>
      <c r="B427" t="s">
        <v>488</v>
      </c>
      <c r="C427">
        <v>3</v>
      </c>
      <c r="D427">
        <v>3</v>
      </c>
      <c r="E427">
        <v>0</v>
      </c>
      <c r="F427">
        <v>1930</v>
      </c>
      <c r="G427" t="s">
        <v>1295</v>
      </c>
      <c r="H427" t="s">
        <v>1123</v>
      </c>
      <c r="I427">
        <v>31</v>
      </c>
      <c r="J427" t="s">
        <v>3982</v>
      </c>
      <c r="K427" t="s">
        <v>1034</v>
      </c>
      <c r="L427" t="s">
        <v>1296</v>
      </c>
    </row>
    <row r="428" spans="1:12" x14ac:dyDescent="0.2">
      <c r="A428">
        <v>493</v>
      </c>
      <c r="B428" t="s">
        <v>488</v>
      </c>
      <c r="C428">
        <v>3</v>
      </c>
      <c r="D428">
        <v>3</v>
      </c>
      <c r="E428">
        <v>0</v>
      </c>
      <c r="F428">
        <v>1930</v>
      </c>
      <c r="G428" t="s">
        <v>1297</v>
      </c>
      <c r="H428" t="s">
        <v>1123</v>
      </c>
      <c r="I428">
        <v>29</v>
      </c>
      <c r="J428" t="s">
        <v>4015</v>
      </c>
      <c r="K428" t="s">
        <v>3925</v>
      </c>
      <c r="L428" t="s">
        <v>1298</v>
      </c>
    </row>
    <row r="429" spans="1:12" x14ac:dyDescent="0.2">
      <c r="A429">
        <v>494</v>
      </c>
      <c r="B429" t="s">
        <v>488</v>
      </c>
      <c r="C429">
        <v>3</v>
      </c>
      <c r="D429">
        <v>3</v>
      </c>
      <c r="E429">
        <v>0</v>
      </c>
      <c r="F429">
        <v>1930</v>
      </c>
      <c r="G429" t="s">
        <v>1299</v>
      </c>
      <c r="H429" t="s">
        <v>1123</v>
      </c>
      <c r="I429">
        <v>23</v>
      </c>
      <c r="J429" t="s">
        <v>1300</v>
      </c>
      <c r="K429" t="s">
        <v>3090</v>
      </c>
      <c r="L429" t="s">
        <v>1301</v>
      </c>
    </row>
    <row r="430" spans="1:12" x14ac:dyDescent="0.2">
      <c r="A430">
        <v>497</v>
      </c>
      <c r="B430" t="s">
        <v>488</v>
      </c>
      <c r="C430">
        <v>10</v>
      </c>
      <c r="D430">
        <v>10</v>
      </c>
      <c r="E430">
        <v>0</v>
      </c>
      <c r="F430">
        <v>1931</v>
      </c>
      <c r="G430" t="s">
        <v>1302</v>
      </c>
      <c r="H430" t="s">
        <v>1123</v>
      </c>
      <c r="I430">
        <v>21</v>
      </c>
      <c r="J430" t="s">
        <v>1014</v>
      </c>
      <c r="K430" t="s">
        <v>3200</v>
      </c>
      <c r="L430" t="s">
        <v>1303</v>
      </c>
    </row>
    <row r="431" spans="1:12" x14ac:dyDescent="0.2">
      <c r="A431">
        <v>498</v>
      </c>
      <c r="B431" t="s">
        <v>488</v>
      </c>
      <c r="C431">
        <v>10</v>
      </c>
      <c r="D431">
        <v>10</v>
      </c>
      <c r="E431">
        <v>0</v>
      </c>
      <c r="F431">
        <v>1931</v>
      </c>
      <c r="G431" t="s">
        <v>1304</v>
      </c>
      <c r="H431" t="s">
        <v>1123</v>
      </c>
      <c r="I431">
        <v>26</v>
      </c>
      <c r="J431" t="s">
        <v>758</v>
      </c>
      <c r="K431" t="s">
        <v>2527</v>
      </c>
      <c r="L431" t="s">
        <v>1305</v>
      </c>
    </row>
    <row r="432" spans="1:12" x14ac:dyDescent="0.2">
      <c r="A432">
        <v>499</v>
      </c>
      <c r="B432" t="s">
        <v>488</v>
      </c>
      <c r="C432">
        <v>10</v>
      </c>
      <c r="D432">
        <v>10</v>
      </c>
      <c r="E432">
        <v>0</v>
      </c>
      <c r="F432">
        <v>1931</v>
      </c>
      <c r="G432" t="s">
        <v>1306</v>
      </c>
      <c r="H432" t="s">
        <v>1123</v>
      </c>
      <c r="I432">
        <v>36</v>
      </c>
      <c r="J432" t="s">
        <v>3568</v>
      </c>
      <c r="K432" t="s">
        <v>4147</v>
      </c>
      <c r="L432" t="s">
        <v>1307</v>
      </c>
    </row>
    <row r="433" spans="1:12" x14ac:dyDescent="0.2">
      <c r="A433">
        <v>500</v>
      </c>
      <c r="B433" t="s">
        <v>488</v>
      </c>
      <c r="C433">
        <v>10</v>
      </c>
      <c r="D433">
        <v>10</v>
      </c>
      <c r="E433">
        <v>0</v>
      </c>
      <c r="F433">
        <v>1931</v>
      </c>
      <c r="G433" t="s">
        <v>1308</v>
      </c>
      <c r="H433" t="s">
        <v>1123</v>
      </c>
      <c r="I433">
        <v>39</v>
      </c>
      <c r="J433" t="s">
        <v>929</v>
      </c>
      <c r="K433" t="s">
        <v>3448</v>
      </c>
      <c r="L433" t="s">
        <v>1309</v>
      </c>
    </row>
    <row r="434" spans="1:12" x14ac:dyDescent="0.2">
      <c r="A434">
        <v>501</v>
      </c>
      <c r="B434" t="s">
        <v>488</v>
      </c>
      <c r="C434">
        <v>10</v>
      </c>
      <c r="D434">
        <v>10</v>
      </c>
      <c r="E434">
        <v>0</v>
      </c>
      <c r="F434">
        <v>1931</v>
      </c>
      <c r="G434" t="s">
        <v>1310</v>
      </c>
      <c r="H434" t="s">
        <v>1123</v>
      </c>
      <c r="I434">
        <v>23</v>
      </c>
      <c r="J434" t="s">
        <v>1311</v>
      </c>
      <c r="K434" t="s">
        <v>3531</v>
      </c>
      <c r="L434" t="s">
        <v>1312</v>
      </c>
    </row>
    <row r="435" spans="1:12" x14ac:dyDescent="0.2">
      <c r="A435">
        <v>502</v>
      </c>
      <c r="B435" t="s">
        <v>488</v>
      </c>
      <c r="C435">
        <v>10</v>
      </c>
      <c r="D435">
        <v>10</v>
      </c>
      <c r="E435">
        <v>0</v>
      </c>
      <c r="F435">
        <v>1931</v>
      </c>
      <c r="G435" t="s">
        <v>1313</v>
      </c>
      <c r="H435" t="s">
        <v>1123</v>
      </c>
      <c r="I435">
        <v>57</v>
      </c>
      <c r="J435" t="s">
        <v>583</v>
      </c>
      <c r="K435" t="s">
        <v>3531</v>
      </c>
      <c r="L435" t="s">
        <v>1314</v>
      </c>
    </row>
    <row r="436" spans="1:12" x14ac:dyDescent="0.2">
      <c r="A436">
        <v>503</v>
      </c>
      <c r="B436" t="s">
        <v>488</v>
      </c>
      <c r="C436">
        <v>10</v>
      </c>
      <c r="D436">
        <v>10</v>
      </c>
      <c r="E436">
        <v>0</v>
      </c>
      <c r="F436">
        <v>1931</v>
      </c>
      <c r="G436" t="s">
        <v>1315</v>
      </c>
      <c r="H436" t="s">
        <v>1123</v>
      </c>
      <c r="I436">
        <v>61</v>
      </c>
      <c r="J436" t="s">
        <v>583</v>
      </c>
      <c r="K436" t="s">
        <v>3531</v>
      </c>
      <c r="L436" t="s">
        <v>1314</v>
      </c>
    </row>
    <row r="437" spans="1:12" x14ac:dyDescent="0.2">
      <c r="A437">
        <v>504</v>
      </c>
      <c r="B437" t="s">
        <v>488</v>
      </c>
      <c r="C437">
        <v>10</v>
      </c>
      <c r="D437">
        <v>10</v>
      </c>
      <c r="E437">
        <v>0</v>
      </c>
      <c r="F437">
        <v>1931</v>
      </c>
      <c r="G437" t="s">
        <v>1316</v>
      </c>
      <c r="H437" t="s">
        <v>1123</v>
      </c>
      <c r="I437">
        <v>32</v>
      </c>
      <c r="J437" t="s">
        <v>3525</v>
      </c>
      <c r="K437" t="s">
        <v>1351</v>
      </c>
      <c r="L437" t="s">
        <v>1317</v>
      </c>
    </row>
    <row r="438" spans="1:12" x14ac:dyDescent="0.2">
      <c r="A438">
        <v>505</v>
      </c>
      <c r="B438" t="s">
        <v>488</v>
      </c>
      <c r="C438">
        <v>10</v>
      </c>
      <c r="D438">
        <v>10</v>
      </c>
      <c r="E438">
        <v>0</v>
      </c>
      <c r="F438">
        <v>1931</v>
      </c>
      <c r="G438" t="s">
        <v>1318</v>
      </c>
      <c r="H438" t="s">
        <v>1123</v>
      </c>
      <c r="I438">
        <v>39</v>
      </c>
      <c r="J438" t="s">
        <v>3490</v>
      </c>
      <c r="K438" t="s">
        <v>4454</v>
      </c>
      <c r="L438" t="s">
        <v>4204</v>
      </c>
    </row>
    <row r="439" spans="1:12" x14ac:dyDescent="0.2">
      <c r="A439">
        <v>506</v>
      </c>
      <c r="B439" t="s">
        <v>488</v>
      </c>
      <c r="C439">
        <v>10</v>
      </c>
      <c r="D439">
        <v>10</v>
      </c>
      <c r="E439">
        <v>0</v>
      </c>
      <c r="F439">
        <v>1931</v>
      </c>
      <c r="G439" t="s">
        <v>4205</v>
      </c>
      <c r="H439" t="s">
        <v>1123</v>
      </c>
      <c r="I439">
        <v>21</v>
      </c>
      <c r="J439" t="s">
        <v>3611</v>
      </c>
      <c r="K439" t="s">
        <v>3448</v>
      </c>
      <c r="L439" t="s">
        <v>4206</v>
      </c>
    </row>
    <row r="440" spans="1:12" x14ac:dyDescent="0.2">
      <c r="A440">
        <v>512</v>
      </c>
      <c r="B440" t="s">
        <v>4207</v>
      </c>
      <c r="C440">
        <v>9</v>
      </c>
      <c r="D440">
        <v>9</v>
      </c>
      <c r="E440">
        <v>0</v>
      </c>
      <c r="F440">
        <v>1914</v>
      </c>
      <c r="G440" t="s">
        <v>4208</v>
      </c>
      <c r="H440" t="s">
        <v>1123</v>
      </c>
      <c r="J440" t="s">
        <v>4209</v>
      </c>
      <c r="K440" t="s">
        <v>488</v>
      </c>
      <c r="L440" t="s">
        <v>488</v>
      </c>
    </row>
    <row r="441" spans="1:12" x14ac:dyDescent="0.2">
      <c r="A441">
        <v>513</v>
      </c>
      <c r="B441" t="s">
        <v>4207</v>
      </c>
      <c r="C441">
        <v>9</v>
      </c>
      <c r="D441">
        <v>9</v>
      </c>
      <c r="E441">
        <v>0</v>
      </c>
      <c r="F441">
        <v>1915</v>
      </c>
      <c r="G441" t="s">
        <v>4210</v>
      </c>
      <c r="H441" t="s">
        <v>1123</v>
      </c>
      <c r="J441" t="s">
        <v>4211</v>
      </c>
      <c r="K441" t="s">
        <v>488</v>
      </c>
      <c r="L441" t="s">
        <v>488</v>
      </c>
    </row>
    <row r="442" spans="1:12" x14ac:dyDescent="0.2">
      <c r="A442">
        <v>514</v>
      </c>
      <c r="B442" t="s">
        <v>4207</v>
      </c>
      <c r="C442">
        <v>9</v>
      </c>
      <c r="D442">
        <v>9</v>
      </c>
      <c r="E442">
        <v>0</v>
      </c>
      <c r="F442">
        <v>1915</v>
      </c>
      <c r="G442" t="s">
        <v>4212</v>
      </c>
      <c r="H442" t="s">
        <v>1123</v>
      </c>
      <c r="J442" t="s">
        <v>3517</v>
      </c>
      <c r="K442" t="s">
        <v>3090</v>
      </c>
      <c r="L442" t="s">
        <v>488</v>
      </c>
    </row>
    <row r="443" spans="1:12" x14ac:dyDescent="0.2">
      <c r="A443">
        <v>515</v>
      </c>
      <c r="B443" t="s">
        <v>4207</v>
      </c>
      <c r="C443">
        <v>9</v>
      </c>
      <c r="D443">
        <v>9</v>
      </c>
      <c r="E443">
        <v>0</v>
      </c>
      <c r="F443">
        <v>1915</v>
      </c>
      <c r="G443" t="s">
        <v>4213</v>
      </c>
      <c r="H443" t="s">
        <v>1123</v>
      </c>
      <c r="J443" t="s">
        <v>3472</v>
      </c>
      <c r="K443" t="s">
        <v>488</v>
      </c>
      <c r="L443" t="s">
        <v>488</v>
      </c>
    </row>
    <row r="444" spans="1:12" x14ac:dyDescent="0.2">
      <c r="A444">
        <v>516</v>
      </c>
      <c r="B444" t="s">
        <v>4207</v>
      </c>
      <c r="C444">
        <v>9</v>
      </c>
      <c r="D444">
        <v>9</v>
      </c>
      <c r="E444">
        <v>0</v>
      </c>
      <c r="F444">
        <v>1915</v>
      </c>
      <c r="G444" t="s">
        <v>4214</v>
      </c>
      <c r="H444" t="s">
        <v>1123</v>
      </c>
      <c r="J444" t="s">
        <v>3472</v>
      </c>
      <c r="K444" t="s">
        <v>488</v>
      </c>
      <c r="L444" t="s">
        <v>488</v>
      </c>
    </row>
    <row r="445" spans="1:12" x14ac:dyDescent="0.2">
      <c r="A445">
        <v>517</v>
      </c>
      <c r="B445" t="s">
        <v>4207</v>
      </c>
      <c r="C445">
        <v>9</v>
      </c>
      <c r="D445">
        <v>9</v>
      </c>
      <c r="E445">
        <v>0</v>
      </c>
      <c r="F445">
        <v>1915</v>
      </c>
      <c r="G445" t="s">
        <v>4215</v>
      </c>
      <c r="H445" t="s">
        <v>1123</v>
      </c>
      <c r="J445" t="s">
        <v>4216</v>
      </c>
      <c r="K445" t="s">
        <v>488</v>
      </c>
      <c r="L445" t="s">
        <v>488</v>
      </c>
    </row>
    <row r="446" spans="1:12" x14ac:dyDescent="0.2">
      <c r="A446">
        <v>518</v>
      </c>
      <c r="B446" t="s">
        <v>4207</v>
      </c>
      <c r="C446">
        <v>9</v>
      </c>
      <c r="D446">
        <v>9</v>
      </c>
      <c r="E446">
        <v>0</v>
      </c>
      <c r="F446">
        <v>1915</v>
      </c>
      <c r="G446" t="s">
        <v>4217</v>
      </c>
      <c r="H446" t="s">
        <v>1123</v>
      </c>
      <c r="J446" t="s">
        <v>4218</v>
      </c>
      <c r="K446" t="s">
        <v>488</v>
      </c>
      <c r="L446" t="s">
        <v>488</v>
      </c>
    </row>
    <row r="447" spans="1:12" x14ac:dyDescent="0.2">
      <c r="A447">
        <v>519</v>
      </c>
      <c r="B447" t="s">
        <v>4207</v>
      </c>
      <c r="C447">
        <v>9</v>
      </c>
      <c r="D447">
        <v>9</v>
      </c>
      <c r="E447">
        <v>0</v>
      </c>
      <c r="F447">
        <v>1915</v>
      </c>
      <c r="G447" t="s">
        <v>4219</v>
      </c>
      <c r="H447" t="s">
        <v>1123</v>
      </c>
      <c r="J447" t="s">
        <v>4220</v>
      </c>
      <c r="K447" t="s">
        <v>488</v>
      </c>
      <c r="L447" t="s">
        <v>488</v>
      </c>
    </row>
    <row r="448" spans="1:12" x14ac:dyDescent="0.2">
      <c r="A448">
        <v>520</v>
      </c>
      <c r="B448" t="s">
        <v>4207</v>
      </c>
      <c r="C448">
        <v>9</v>
      </c>
      <c r="D448">
        <v>9</v>
      </c>
      <c r="E448">
        <v>0</v>
      </c>
      <c r="F448">
        <v>1915</v>
      </c>
      <c r="G448" t="s">
        <v>4221</v>
      </c>
      <c r="H448" t="s">
        <v>1123</v>
      </c>
      <c r="J448" t="s">
        <v>4222</v>
      </c>
      <c r="K448" t="s">
        <v>488</v>
      </c>
      <c r="L448" t="s">
        <v>488</v>
      </c>
    </row>
    <row r="449" spans="1:12" x14ac:dyDescent="0.2">
      <c r="A449">
        <v>521</v>
      </c>
      <c r="B449" t="s">
        <v>4207</v>
      </c>
      <c r="C449">
        <v>9</v>
      </c>
      <c r="D449">
        <v>9</v>
      </c>
      <c r="E449">
        <v>0</v>
      </c>
      <c r="F449">
        <v>1915</v>
      </c>
      <c r="G449" t="s">
        <v>4223</v>
      </c>
      <c r="H449" t="s">
        <v>1123</v>
      </c>
      <c r="J449" t="s">
        <v>4224</v>
      </c>
      <c r="K449" t="s">
        <v>488</v>
      </c>
      <c r="L449" t="s">
        <v>488</v>
      </c>
    </row>
    <row r="450" spans="1:12" x14ac:dyDescent="0.2">
      <c r="A450">
        <v>522</v>
      </c>
      <c r="B450" t="s">
        <v>4207</v>
      </c>
      <c r="C450">
        <v>9</v>
      </c>
      <c r="D450">
        <v>9</v>
      </c>
      <c r="E450">
        <v>0</v>
      </c>
      <c r="F450">
        <v>1915</v>
      </c>
      <c r="G450" t="s">
        <v>4225</v>
      </c>
      <c r="H450" t="s">
        <v>1123</v>
      </c>
      <c r="J450" t="s">
        <v>540</v>
      </c>
      <c r="K450" t="s">
        <v>488</v>
      </c>
      <c r="L450" t="s">
        <v>488</v>
      </c>
    </row>
    <row r="451" spans="1:12" x14ac:dyDescent="0.2">
      <c r="A451">
        <v>523</v>
      </c>
      <c r="B451" t="s">
        <v>4207</v>
      </c>
      <c r="C451">
        <v>9</v>
      </c>
      <c r="D451">
        <v>9</v>
      </c>
      <c r="E451">
        <v>0</v>
      </c>
      <c r="F451">
        <v>1916</v>
      </c>
      <c r="G451" t="s">
        <v>4226</v>
      </c>
      <c r="H451" t="s">
        <v>1123</v>
      </c>
      <c r="J451" t="s">
        <v>984</v>
      </c>
      <c r="K451" t="s">
        <v>488</v>
      </c>
      <c r="L451" t="s">
        <v>488</v>
      </c>
    </row>
    <row r="452" spans="1:12" x14ac:dyDescent="0.2">
      <c r="A452">
        <v>524</v>
      </c>
      <c r="B452" t="s">
        <v>4207</v>
      </c>
      <c r="C452">
        <v>9</v>
      </c>
      <c r="D452">
        <v>9</v>
      </c>
      <c r="E452">
        <v>0</v>
      </c>
      <c r="F452">
        <v>1916</v>
      </c>
      <c r="G452" t="s">
        <v>4227</v>
      </c>
      <c r="H452" t="s">
        <v>1123</v>
      </c>
      <c r="J452" t="s">
        <v>632</v>
      </c>
      <c r="K452" t="s">
        <v>3531</v>
      </c>
      <c r="L452" t="s">
        <v>488</v>
      </c>
    </row>
    <row r="453" spans="1:12" x14ac:dyDescent="0.2">
      <c r="A453">
        <v>531</v>
      </c>
      <c r="B453" t="s">
        <v>488</v>
      </c>
      <c r="C453">
        <v>9</v>
      </c>
      <c r="D453">
        <v>9</v>
      </c>
      <c r="E453">
        <v>0</v>
      </c>
      <c r="F453">
        <v>1932</v>
      </c>
      <c r="G453" t="s">
        <v>4228</v>
      </c>
      <c r="H453" t="s">
        <v>1123</v>
      </c>
      <c r="I453">
        <v>32</v>
      </c>
      <c r="J453" t="s">
        <v>3558</v>
      </c>
      <c r="K453" t="s">
        <v>3448</v>
      </c>
      <c r="L453" t="s">
        <v>4229</v>
      </c>
    </row>
    <row r="454" spans="1:12" x14ac:dyDescent="0.2">
      <c r="A454">
        <v>532</v>
      </c>
      <c r="B454" t="s">
        <v>488</v>
      </c>
      <c r="C454">
        <v>9</v>
      </c>
      <c r="D454">
        <v>9</v>
      </c>
      <c r="E454">
        <v>0</v>
      </c>
      <c r="F454">
        <v>1932</v>
      </c>
      <c r="G454" t="s">
        <v>4230</v>
      </c>
      <c r="H454" t="s">
        <v>1123</v>
      </c>
      <c r="I454">
        <v>25</v>
      </c>
      <c r="J454" t="s">
        <v>602</v>
      </c>
      <c r="K454" t="s">
        <v>3531</v>
      </c>
      <c r="L454" t="s">
        <v>4231</v>
      </c>
    </row>
    <row r="455" spans="1:12" x14ac:dyDescent="0.2">
      <c r="A455">
        <v>533</v>
      </c>
      <c r="B455" t="s">
        <v>488</v>
      </c>
      <c r="C455">
        <v>9</v>
      </c>
      <c r="D455">
        <v>9</v>
      </c>
      <c r="E455">
        <v>0</v>
      </c>
      <c r="F455">
        <v>1932</v>
      </c>
      <c r="G455" t="s">
        <v>4232</v>
      </c>
      <c r="H455" t="s">
        <v>1123</v>
      </c>
      <c r="I455">
        <v>22</v>
      </c>
      <c r="J455" t="s">
        <v>3624</v>
      </c>
      <c r="K455" t="s">
        <v>4454</v>
      </c>
      <c r="L455" t="s">
        <v>4233</v>
      </c>
    </row>
    <row r="456" spans="1:12" x14ac:dyDescent="0.2">
      <c r="A456">
        <v>534</v>
      </c>
      <c r="B456" t="s">
        <v>488</v>
      </c>
      <c r="C456">
        <v>9</v>
      </c>
      <c r="D456">
        <v>9</v>
      </c>
      <c r="E456">
        <v>0</v>
      </c>
      <c r="F456">
        <v>1932</v>
      </c>
      <c r="G456" t="s">
        <v>4234</v>
      </c>
      <c r="H456" t="s">
        <v>1123</v>
      </c>
      <c r="I456">
        <v>49</v>
      </c>
      <c r="J456" t="s">
        <v>4079</v>
      </c>
      <c r="K456" t="s">
        <v>3505</v>
      </c>
      <c r="L456" t="s">
        <v>4235</v>
      </c>
    </row>
    <row r="457" spans="1:12" x14ac:dyDescent="0.2">
      <c r="A457">
        <v>535</v>
      </c>
      <c r="B457" t="s">
        <v>488</v>
      </c>
      <c r="C457">
        <v>9</v>
      </c>
      <c r="D457">
        <v>9</v>
      </c>
      <c r="E457">
        <v>0</v>
      </c>
      <c r="F457">
        <v>1932</v>
      </c>
      <c r="G457" t="s">
        <v>1398</v>
      </c>
      <c r="H457" t="s">
        <v>1123</v>
      </c>
      <c r="I457">
        <v>23</v>
      </c>
      <c r="J457" t="s">
        <v>4236</v>
      </c>
      <c r="K457" t="s">
        <v>2527</v>
      </c>
      <c r="L457" t="s">
        <v>4237</v>
      </c>
    </row>
    <row r="458" spans="1:12" x14ac:dyDescent="0.2">
      <c r="A458">
        <v>536</v>
      </c>
      <c r="B458" t="s">
        <v>488</v>
      </c>
      <c r="C458">
        <v>9</v>
      </c>
      <c r="D458">
        <v>9</v>
      </c>
      <c r="E458">
        <v>0</v>
      </c>
      <c r="F458">
        <v>1932</v>
      </c>
      <c r="G458" t="s">
        <v>3153</v>
      </c>
      <c r="H458" t="s">
        <v>1123</v>
      </c>
      <c r="I458">
        <v>36</v>
      </c>
      <c r="J458" t="s">
        <v>4236</v>
      </c>
      <c r="K458" t="s">
        <v>2527</v>
      </c>
      <c r="L458" t="s">
        <v>4238</v>
      </c>
    </row>
    <row r="459" spans="1:12" x14ac:dyDescent="0.2">
      <c r="A459">
        <v>537</v>
      </c>
      <c r="B459" t="s">
        <v>488</v>
      </c>
      <c r="C459">
        <v>9</v>
      </c>
      <c r="D459">
        <v>9</v>
      </c>
      <c r="E459">
        <v>0</v>
      </c>
      <c r="F459">
        <v>1932</v>
      </c>
      <c r="G459" t="s">
        <v>4239</v>
      </c>
      <c r="H459" t="s">
        <v>1123</v>
      </c>
      <c r="I459">
        <v>36</v>
      </c>
      <c r="J459" t="s">
        <v>4240</v>
      </c>
      <c r="K459" t="s">
        <v>3531</v>
      </c>
      <c r="L459" t="s">
        <v>4241</v>
      </c>
    </row>
    <row r="460" spans="1:12" x14ac:dyDescent="0.2">
      <c r="A460">
        <v>538</v>
      </c>
      <c r="B460" t="s">
        <v>488</v>
      </c>
      <c r="C460">
        <v>9</v>
      </c>
      <c r="D460">
        <v>9</v>
      </c>
      <c r="E460">
        <v>0</v>
      </c>
      <c r="F460">
        <v>1932</v>
      </c>
      <c r="G460" t="s">
        <v>4242</v>
      </c>
      <c r="H460" t="s">
        <v>1123</v>
      </c>
      <c r="I460">
        <v>19</v>
      </c>
      <c r="J460" t="s">
        <v>4243</v>
      </c>
      <c r="K460" t="s">
        <v>3448</v>
      </c>
      <c r="L460" t="s">
        <v>4244</v>
      </c>
    </row>
    <row r="461" spans="1:12" x14ac:dyDescent="0.2">
      <c r="A461">
        <v>539</v>
      </c>
      <c r="B461" t="s">
        <v>488</v>
      </c>
      <c r="C461">
        <v>9</v>
      </c>
      <c r="D461">
        <v>9</v>
      </c>
      <c r="E461">
        <v>0</v>
      </c>
      <c r="F461">
        <v>1932</v>
      </c>
      <c r="G461" t="s">
        <v>604</v>
      </c>
      <c r="H461" t="s">
        <v>1123</v>
      </c>
      <c r="I461">
        <v>43</v>
      </c>
      <c r="J461" t="s">
        <v>680</v>
      </c>
      <c r="K461" t="s">
        <v>4454</v>
      </c>
      <c r="L461" t="s">
        <v>4245</v>
      </c>
    </row>
    <row r="462" spans="1:12" x14ac:dyDescent="0.2">
      <c r="A462">
        <v>542</v>
      </c>
      <c r="B462" t="s">
        <v>488</v>
      </c>
      <c r="C462">
        <v>9</v>
      </c>
      <c r="D462">
        <v>9</v>
      </c>
      <c r="E462">
        <v>0</v>
      </c>
      <c r="F462">
        <v>1933</v>
      </c>
      <c r="G462" t="s">
        <v>4246</v>
      </c>
      <c r="H462" t="s">
        <v>1123</v>
      </c>
      <c r="I462">
        <v>49</v>
      </c>
      <c r="J462" t="s">
        <v>4247</v>
      </c>
      <c r="K462" t="s">
        <v>3200</v>
      </c>
      <c r="L462" t="s">
        <v>4248</v>
      </c>
    </row>
    <row r="463" spans="1:12" x14ac:dyDescent="0.2">
      <c r="A463">
        <v>543</v>
      </c>
      <c r="B463" t="s">
        <v>488</v>
      </c>
      <c r="C463">
        <v>9</v>
      </c>
      <c r="D463">
        <v>9</v>
      </c>
      <c r="E463">
        <v>0</v>
      </c>
      <c r="F463">
        <v>1933</v>
      </c>
      <c r="G463" t="s">
        <v>4249</v>
      </c>
      <c r="H463" t="s">
        <v>1123</v>
      </c>
      <c r="I463">
        <v>31</v>
      </c>
      <c r="J463" t="s">
        <v>4250</v>
      </c>
      <c r="K463" t="s">
        <v>3531</v>
      </c>
      <c r="L463" t="s">
        <v>4251</v>
      </c>
    </row>
    <row r="464" spans="1:12" x14ac:dyDescent="0.2">
      <c r="A464">
        <v>544</v>
      </c>
      <c r="B464" t="s">
        <v>488</v>
      </c>
      <c r="C464">
        <v>9</v>
      </c>
      <c r="D464">
        <v>9</v>
      </c>
      <c r="E464">
        <v>0</v>
      </c>
      <c r="F464">
        <v>1933</v>
      </c>
      <c r="G464" t="s">
        <v>4252</v>
      </c>
      <c r="H464" t="s">
        <v>1123</v>
      </c>
      <c r="I464">
        <v>36</v>
      </c>
      <c r="J464" t="s">
        <v>3675</v>
      </c>
      <c r="K464" t="s">
        <v>4137</v>
      </c>
      <c r="L464" t="s">
        <v>4253</v>
      </c>
    </row>
    <row r="465" spans="1:12" x14ac:dyDescent="0.2">
      <c r="A465">
        <v>545</v>
      </c>
      <c r="B465" t="s">
        <v>488</v>
      </c>
      <c r="C465">
        <v>9</v>
      </c>
      <c r="D465">
        <v>9</v>
      </c>
      <c r="E465">
        <v>0</v>
      </c>
      <c r="F465">
        <v>1933</v>
      </c>
      <c r="G465" t="s">
        <v>4254</v>
      </c>
      <c r="H465" t="s">
        <v>1123</v>
      </c>
      <c r="I465">
        <v>34</v>
      </c>
      <c r="J465" t="s">
        <v>1265</v>
      </c>
      <c r="K465" t="s">
        <v>3877</v>
      </c>
      <c r="L465" t="s">
        <v>4255</v>
      </c>
    </row>
    <row r="466" spans="1:12" x14ac:dyDescent="0.2">
      <c r="A466">
        <v>546</v>
      </c>
      <c r="B466" t="s">
        <v>488</v>
      </c>
      <c r="C466">
        <v>9</v>
      </c>
      <c r="D466">
        <v>9</v>
      </c>
      <c r="E466">
        <v>0</v>
      </c>
      <c r="F466">
        <v>1933</v>
      </c>
      <c r="G466" t="s">
        <v>4256</v>
      </c>
      <c r="H466" t="s">
        <v>1123</v>
      </c>
      <c r="I466">
        <v>31</v>
      </c>
      <c r="J466" t="s">
        <v>635</v>
      </c>
      <c r="K466" t="s">
        <v>3531</v>
      </c>
      <c r="L466" t="s">
        <v>4257</v>
      </c>
    </row>
    <row r="467" spans="1:12" x14ac:dyDescent="0.2">
      <c r="A467">
        <v>547</v>
      </c>
      <c r="B467" t="s">
        <v>488</v>
      </c>
      <c r="C467">
        <v>9</v>
      </c>
      <c r="D467">
        <v>9</v>
      </c>
      <c r="E467">
        <v>0</v>
      </c>
      <c r="F467">
        <v>1933</v>
      </c>
      <c r="G467" t="s">
        <v>4258</v>
      </c>
      <c r="H467" t="s">
        <v>1123</v>
      </c>
      <c r="I467">
        <v>26</v>
      </c>
      <c r="J467" t="s">
        <v>4259</v>
      </c>
      <c r="K467" t="s">
        <v>3531</v>
      </c>
      <c r="L467" t="s">
        <v>4260</v>
      </c>
    </row>
    <row r="468" spans="1:12" x14ac:dyDescent="0.2">
      <c r="A468">
        <v>548</v>
      </c>
      <c r="B468" t="s">
        <v>488</v>
      </c>
      <c r="C468">
        <v>9</v>
      </c>
      <c r="D468">
        <v>9</v>
      </c>
      <c r="E468">
        <v>0</v>
      </c>
      <c r="F468">
        <v>1933</v>
      </c>
      <c r="G468" t="s">
        <v>4261</v>
      </c>
      <c r="H468" t="s">
        <v>1123</v>
      </c>
      <c r="I468">
        <v>25</v>
      </c>
      <c r="J468" t="s">
        <v>3695</v>
      </c>
      <c r="K468" t="s">
        <v>773</v>
      </c>
      <c r="L468" t="s">
        <v>4262</v>
      </c>
    </row>
    <row r="469" spans="1:12" x14ac:dyDescent="0.2">
      <c r="A469">
        <v>549</v>
      </c>
      <c r="B469" t="s">
        <v>488</v>
      </c>
      <c r="C469">
        <v>9</v>
      </c>
      <c r="D469">
        <v>9</v>
      </c>
      <c r="E469">
        <v>0</v>
      </c>
      <c r="F469">
        <v>1933</v>
      </c>
      <c r="G469" t="s">
        <v>4263</v>
      </c>
      <c r="H469" t="s">
        <v>1123</v>
      </c>
      <c r="I469">
        <v>47</v>
      </c>
      <c r="J469" t="s">
        <v>719</v>
      </c>
      <c r="K469" t="s">
        <v>3448</v>
      </c>
      <c r="L469" t="s">
        <v>4264</v>
      </c>
    </row>
    <row r="470" spans="1:12" x14ac:dyDescent="0.2">
      <c r="A470">
        <v>550</v>
      </c>
      <c r="B470" t="s">
        <v>488</v>
      </c>
      <c r="C470">
        <v>9</v>
      </c>
      <c r="D470">
        <v>9</v>
      </c>
      <c r="E470">
        <v>0</v>
      </c>
      <c r="F470">
        <v>1933</v>
      </c>
      <c r="G470" t="s">
        <v>4265</v>
      </c>
      <c r="H470" t="s">
        <v>1123</v>
      </c>
      <c r="I470">
        <v>21</v>
      </c>
      <c r="J470" t="s">
        <v>3619</v>
      </c>
      <c r="K470" t="s">
        <v>3200</v>
      </c>
      <c r="L470" t="s">
        <v>4266</v>
      </c>
    </row>
    <row r="471" spans="1:12" x14ac:dyDescent="0.2">
      <c r="A471">
        <v>553</v>
      </c>
      <c r="B471" t="s">
        <v>488</v>
      </c>
      <c r="C471">
        <v>9</v>
      </c>
      <c r="D471">
        <v>8</v>
      </c>
      <c r="E471">
        <v>1</v>
      </c>
      <c r="F471">
        <v>1934</v>
      </c>
      <c r="G471" t="s">
        <v>4267</v>
      </c>
      <c r="H471" t="s">
        <v>1123</v>
      </c>
      <c r="I471">
        <v>28</v>
      </c>
      <c r="J471" t="s">
        <v>1014</v>
      </c>
      <c r="K471" t="s">
        <v>3505</v>
      </c>
      <c r="L471" t="s">
        <v>4268</v>
      </c>
    </row>
    <row r="472" spans="1:12" x14ac:dyDescent="0.2">
      <c r="A472">
        <v>554</v>
      </c>
      <c r="B472" t="s">
        <v>488</v>
      </c>
      <c r="C472">
        <v>9</v>
      </c>
      <c r="D472">
        <v>8</v>
      </c>
      <c r="E472">
        <v>1</v>
      </c>
      <c r="F472">
        <v>1934</v>
      </c>
      <c r="G472" t="s">
        <v>4269</v>
      </c>
      <c r="H472" t="s">
        <v>1123</v>
      </c>
      <c r="I472">
        <v>35</v>
      </c>
      <c r="J472" t="s">
        <v>4270</v>
      </c>
      <c r="K472" t="s">
        <v>2527</v>
      </c>
      <c r="L472" t="s">
        <v>4271</v>
      </c>
    </row>
    <row r="473" spans="1:12" x14ac:dyDescent="0.2">
      <c r="A473">
        <v>555</v>
      </c>
      <c r="B473" t="s">
        <v>488</v>
      </c>
      <c r="C473">
        <v>9</v>
      </c>
      <c r="D473">
        <v>8</v>
      </c>
      <c r="E473">
        <v>1</v>
      </c>
      <c r="F473">
        <v>1934</v>
      </c>
      <c r="G473" t="s">
        <v>4272</v>
      </c>
      <c r="H473" t="s">
        <v>1123</v>
      </c>
      <c r="I473">
        <v>25</v>
      </c>
      <c r="J473" t="s">
        <v>4273</v>
      </c>
      <c r="K473" t="s">
        <v>2527</v>
      </c>
      <c r="L473" t="s">
        <v>4274</v>
      </c>
    </row>
    <row r="474" spans="1:12" x14ac:dyDescent="0.2">
      <c r="A474">
        <v>556</v>
      </c>
      <c r="B474" t="s">
        <v>488</v>
      </c>
      <c r="C474">
        <v>9</v>
      </c>
      <c r="D474">
        <v>8</v>
      </c>
      <c r="E474">
        <v>1</v>
      </c>
      <c r="F474">
        <v>1934</v>
      </c>
      <c r="G474" t="s">
        <v>4275</v>
      </c>
      <c r="H474" t="s">
        <v>1123</v>
      </c>
      <c r="I474">
        <v>32</v>
      </c>
      <c r="J474" t="s">
        <v>4276</v>
      </c>
      <c r="K474" t="s">
        <v>3877</v>
      </c>
      <c r="L474" t="s">
        <v>4277</v>
      </c>
    </row>
    <row r="475" spans="1:12" x14ac:dyDescent="0.2">
      <c r="A475">
        <v>557</v>
      </c>
      <c r="B475" t="s">
        <v>488</v>
      </c>
      <c r="C475">
        <v>9</v>
      </c>
      <c r="D475">
        <v>8</v>
      </c>
      <c r="E475">
        <v>1</v>
      </c>
      <c r="F475">
        <v>1934</v>
      </c>
      <c r="G475" t="s">
        <v>4278</v>
      </c>
      <c r="H475" t="s">
        <v>1123</v>
      </c>
      <c r="I475">
        <v>26</v>
      </c>
      <c r="J475" t="s">
        <v>4240</v>
      </c>
      <c r="K475" t="s">
        <v>3090</v>
      </c>
      <c r="L475" t="s">
        <v>4279</v>
      </c>
    </row>
    <row r="476" spans="1:12" x14ac:dyDescent="0.2">
      <c r="A476">
        <v>558</v>
      </c>
      <c r="B476" t="s">
        <v>488</v>
      </c>
      <c r="C476">
        <v>9</v>
      </c>
      <c r="D476">
        <v>8</v>
      </c>
      <c r="E476">
        <v>1</v>
      </c>
      <c r="F476">
        <v>1934</v>
      </c>
      <c r="G476" t="s">
        <v>2656</v>
      </c>
      <c r="H476" t="s">
        <v>1123</v>
      </c>
      <c r="I476">
        <v>31</v>
      </c>
      <c r="J476" t="s">
        <v>4240</v>
      </c>
      <c r="K476" t="s">
        <v>3090</v>
      </c>
      <c r="L476" t="s">
        <v>4279</v>
      </c>
    </row>
    <row r="477" spans="1:12" x14ac:dyDescent="0.2">
      <c r="A477">
        <v>559</v>
      </c>
      <c r="B477" t="s">
        <v>488</v>
      </c>
      <c r="C477">
        <v>9</v>
      </c>
      <c r="D477">
        <v>8</v>
      </c>
      <c r="E477">
        <v>1</v>
      </c>
      <c r="F477">
        <v>1934</v>
      </c>
      <c r="G477" t="s">
        <v>4280</v>
      </c>
      <c r="H477" t="s">
        <v>1123</v>
      </c>
      <c r="I477">
        <v>36</v>
      </c>
      <c r="J477" t="s">
        <v>4281</v>
      </c>
      <c r="K477" t="s">
        <v>3531</v>
      </c>
      <c r="L477" t="s">
        <v>4282</v>
      </c>
    </row>
    <row r="478" spans="1:12" x14ac:dyDescent="0.2">
      <c r="A478">
        <v>560</v>
      </c>
      <c r="B478" t="s">
        <v>488</v>
      </c>
      <c r="C478">
        <v>9</v>
      </c>
      <c r="D478">
        <v>8</v>
      </c>
      <c r="E478">
        <v>1</v>
      </c>
      <c r="F478">
        <v>1934</v>
      </c>
      <c r="G478" t="s">
        <v>4283</v>
      </c>
      <c r="H478" t="s">
        <v>1123</v>
      </c>
      <c r="I478">
        <v>19</v>
      </c>
      <c r="J478" t="s">
        <v>4284</v>
      </c>
      <c r="K478" t="s">
        <v>3531</v>
      </c>
      <c r="L478" t="s">
        <v>4285</v>
      </c>
    </row>
    <row r="479" spans="1:12" x14ac:dyDescent="0.2">
      <c r="A479">
        <v>561</v>
      </c>
      <c r="B479" t="s">
        <v>488</v>
      </c>
      <c r="C479">
        <v>9</v>
      </c>
      <c r="D479">
        <v>8</v>
      </c>
      <c r="E479">
        <v>1</v>
      </c>
      <c r="F479">
        <v>1934</v>
      </c>
      <c r="G479" t="s">
        <v>4286</v>
      </c>
      <c r="H479" t="s">
        <v>1124</v>
      </c>
      <c r="I479">
        <v>42</v>
      </c>
      <c r="J479" t="s">
        <v>719</v>
      </c>
      <c r="K479" t="s">
        <v>3505</v>
      </c>
      <c r="L479" t="s">
        <v>4287</v>
      </c>
    </row>
    <row r="480" spans="1:12" x14ac:dyDescent="0.2">
      <c r="A480">
        <v>564</v>
      </c>
      <c r="B480" t="s">
        <v>488</v>
      </c>
      <c r="C480">
        <v>12</v>
      </c>
      <c r="D480">
        <v>12</v>
      </c>
      <c r="E480">
        <v>0</v>
      </c>
      <c r="F480">
        <v>1935</v>
      </c>
      <c r="G480" t="s">
        <v>4288</v>
      </c>
      <c r="H480" t="s">
        <v>1123</v>
      </c>
      <c r="I480">
        <v>29</v>
      </c>
      <c r="J480" t="s">
        <v>546</v>
      </c>
      <c r="K480" t="s">
        <v>2527</v>
      </c>
      <c r="L480" t="s">
        <v>1070</v>
      </c>
    </row>
    <row r="481" spans="1:12" x14ac:dyDescent="0.2">
      <c r="A481">
        <v>565</v>
      </c>
      <c r="B481" t="s">
        <v>488</v>
      </c>
      <c r="C481">
        <v>12</v>
      </c>
      <c r="D481">
        <v>12</v>
      </c>
      <c r="E481">
        <v>0</v>
      </c>
      <c r="F481">
        <v>1935</v>
      </c>
      <c r="G481" t="s">
        <v>4289</v>
      </c>
      <c r="H481" t="s">
        <v>1123</v>
      </c>
      <c r="I481">
        <v>24</v>
      </c>
      <c r="J481" t="s">
        <v>4290</v>
      </c>
      <c r="K481" t="s">
        <v>2527</v>
      </c>
      <c r="L481" t="s">
        <v>4291</v>
      </c>
    </row>
    <row r="482" spans="1:12" x14ac:dyDescent="0.2">
      <c r="A482">
        <v>566</v>
      </c>
      <c r="B482" t="s">
        <v>488</v>
      </c>
      <c r="C482">
        <v>12</v>
      </c>
      <c r="D482">
        <v>12</v>
      </c>
      <c r="E482">
        <v>0</v>
      </c>
      <c r="F482">
        <v>1935</v>
      </c>
      <c r="G482" t="s">
        <v>4292</v>
      </c>
      <c r="H482" t="s">
        <v>1123</v>
      </c>
      <c r="I482">
        <v>37</v>
      </c>
      <c r="J482" t="s">
        <v>4293</v>
      </c>
      <c r="K482" t="s">
        <v>3531</v>
      </c>
      <c r="L482" t="s">
        <v>4294</v>
      </c>
    </row>
    <row r="483" spans="1:12" x14ac:dyDescent="0.2">
      <c r="A483">
        <v>567</v>
      </c>
      <c r="B483" t="s">
        <v>488</v>
      </c>
      <c r="C483">
        <v>12</v>
      </c>
      <c r="D483">
        <v>12</v>
      </c>
      <c r="E483">
        <v>0</v>
      </c>
      <c r="F483">
        <v>1935</v>
      </c>
      <c r="G483" t="s">
        <v>4295</v>
      </c>
      <c r="H483" t="s">
        <v>1123</v>
      </c>
      <c r="I483">
        <v>33</v>
      </c>
      <c r="J483" t="s">
        <v>3466</v>
      </c>
      <c r="K483" t="s">
        <v>3090</v>
      </c>
      <c r="L483" t="s">
        <v>4296</v>
      </c>
    </row>
    <row r="484" spans="1:12" x14ac:dyDescent="0.2">
      <c r="A484">
        <v>568</v>
      </c>
      <c r="B484" t="s">
        <v>488</v>
      </c>
      <c r="C484">
        <v>12</v>
      </c>
      <c r="D484">
        <v>12</v>
      </c>
      <c r="E484">
        <v>0</v>
      </c>
      <c r="F484">
        <v>1935</v>
      </c>
      <c r="G484" t="s">
        <v>4297</v>
      </c>
      <c r="H484" t="s">
        <v>1123</v>
      </c>
      <c r="I484">
        <v>21</v>
      </c>
      <c r="J484" t="s">
        <v>929</v>
      </c>
      <c r="K484" t="s">
        <v>3090</v>
      </c>
      <c r="L484" t="s">
        <v>4298</v>
      </c>
    </row>
    <row r="485" spans="1:12" x14ac:dyDescent="0.2">
      <c r="A485">
        <v>569</v>
      </c>
      <c r="B485" t="s">
        <v>488</v>
      </c>
      <c r="C485">
        <v>12</v>
      </c>
      <c r="D485">
        <v>12</v>
      </c>
      <c r="E485">
        <v>0</v>
      </c>
      <c r="F485">
        <v>1935</v>
      </c>
      <c r="G485" t="s">
        <v>4299</v>
      </c>
      <c r="H485" t="s">
        <v>1123</v>
      </c>
      <c r="I485">
        <v>24</v>
      </c>
      <c r="J485" t="s">
        <v>693</v>
      </c>
      <c r="K485" t="s">
        <v>773</v>
      </c>
      <c r="L485" t="s">
        <v>4300</v>
      </c>
    </row>
    <row r="486" spans="1:12" x14ac:dyDescent="0.2">
      <c r="A486">
        <v>570</v>
      </c>
      <c r="B486" t="s">
        <v>488</v>
      </c>
      <c r="C486">
        <v>12</v>
      </c>
      <c r="D486">
        <v>12</v>
      </c>
      <c r="E486">
        <v>0</v>
      </c>
      <c r="F486">
        <v>1935</v>
      </c>
      <c r="G486" t="s">
        <v>4301</v>
      </c>
      <c r="H486" t="s">
        <v>1123</v>
      </c>
      <c r="I486">
        <v>25</v>
      </c>
      <c r="J486" t="s">
        <v>989</v>
      </c>
      <c r="K486" t="s">
        <v>3448</v>
      </c>
      <c r="L486" t="s">
        <v>4302</v>
      </c>
    </row>
    <row r="487" spans="1:12" x14ac:dyDescent="0.2">
      <c r="A487">
        <v>571</v>
      </c>
      <c r="B487" t="s">
        <v>488</v>
      </c>
      <c r="C487">
        <v>12</v>
      </c>
      <c r="D487">
        <v>12</v>
      </c>
      <c r="E487">
        <v>0</v>
      </c>
      <c r="F487">
        <v>1935</v>
      </c>
      <c r="G487" t="s">
        <v>4303</v>
      </c>
      <c r="H487" t="s">
        <v>1123</v>
      </c>
      <c r="I487">
        <v>44</v>
      </c>
      <c r="J487" t="s">
        <v>4304</v>
      </c>
      <c r="K487" t="s">
        <v>3934</v>
      </c>
      <c r="L487" t="s">
        <v>4305</v>
      </c>
    </row>
    <row r="488" spans="1:12" x14ac:dyDescent="0.2">
      <c r="A488">
        <v>572</v>
      </c>
      <c r="B488" t="s">
        <v>488</v>
      </c>
      <c r="C488">
        <v>12</v>
      </c>
      <c r="D488">
        <v>12</v>
      </c>
      <c r="E488">
        <v>0</v>
      </c>
      <c r="F488">
        <v>1935</v>
      </c>
      <c r="G488" t="s">
        <v>4306</v>
      </c>
      <c r="H488" t="s">
        <v>1123</v>
      </c>
      <c r="I488">
        <v>57</v>
      </c>
      <c r="J488" t="s">
        <v>894</v>
      </c>
      <c r="K488" t="s">
        <v>4147</v>
      </c>
      <c r="L488" t="s">
        <v>4307</v>
      </c>
    </row>
    <row r="489" spans="1:12" x14ac:dyDescent="0.2">
      <c r="A489">
        <v>573</v>
      </c>
      <c r="B489" t="s">
        <v>488</v>
      </c>
      <c r="C489">
        <v>12</v>
      </c>
      <c r="D489">
        <v>12</v>
      </c>
      <c r="E489">
        <v>0</v>
      </c>
      <c r="F489">
        <v>1935</v>
      </c>
      <c r="G489" t="s">
        <v>4308</v>
      </c>
      <c r="H489" t="s">
        <v>1123</v>
      </c>
      <c r="I489">
        <v>23</v>
      </c>
      <c r="J489" t="s">
        <v>554</v>
      </c>
      <c r="K489" t="s">
        <v>773</v>
      </c>
      <c r="L489" t="s">
        <v>4309</v>
      </c>
    </row>
    <row r="490" spans="1:12" x14ac:dyDescent="0.2">
      <c r="A490">
        <v>574</v>
      </c>
      <c r="B490" t="s">
        <v>488</v>
      </c>
      <c r="C490">
        <v>12</v>
      </c>
      <c r="D490">
        <v>12</v>
      </c>
      <c r="E490">
        <v>0</v>
      </c>
      <c r="F490">
        <v>1935</v>
      </c>
      <c r="G490" t="s">
        <v>4310</v>
      </c>
      <c r="H490" t="s">
        <v>1123</v>
      </c>
      <c r="I490">
        <v>30</v>
      </c>
      <c r="J490" t="s">
        <v>4311</v>
      </c>
      <c r="K490" t="s">
        <v>3090</v>
      </c>
      <c r="L490" t="s">
        <v>4312</v>
      </c>
    </row>
    <row r="491" spans="1:12" x14ac:dyDescent="0.2">
      <c r="A491">
        <v>575</v>
      </c>
      <c r="B491" t="s">
        <v>488</v>
      </c>
      <c r="C491">
        <v>12</v>
      </c>
      <c r="D491">
        <v>12</v>
      </c>
      <c r="E491">
        <v>0</v>
      </c>
      <c r="F491">
        <v>1935</v>
      </c>
      <c r="G491" t="s">
        <v>4313</v>
      </c>
      <c r="H491" t="s">
        <v>1123</v>
      </c>
      <c r="I491">
        <v>27</v>
      </c>
      <c r="J491" t="s">
        <v>4314</v>
      </c>
      <c r="K491" t="s">
        <v>3531</v>
      </c>
      <c r="L491" t="s">
        <v>4315</v>
      </c>
    </row>
    <row r="492" spans="1:12" x14ac:dyDescent="0.2">
      <c r="A492">
        <v>578</v>
      </c>
      <c r="B492" t="s">
        <v>488</v>
      </c>
      <c r="C492">
        <v>7</v>
      </c>
      <c r="D492">
        <v>5</v>
      </c>
      <c r="E492">
        <v>2</v>
      </c>
      <c r="F492">
        <v>1936</v>
      </c>
      <c r="G492" t="s">
        <v>1098</v>
      </c>
      <c r="H492" t="s">
        <v>1124</v>
      </c>
      <c r="I492">
        <v>36</v>
      </c>
      <c r="J492" t="s">
        <v>929</v>
      </c>
      <c r="K492" t="s">
        <v>3200</v>
      </c>
      <c r="L492" t="s">
        <v>4316</v>
      </c>
    </row>
    <row r="493" spans="1:12" x14ac:dyDescent="0.2">
      <c r="A493">
        <v>579</v>
      </c>
      <c r="B493" t="s">
        <v>488</v>
      </c>
      <c r="C493">
        <v>7</v>
      </c>
      <c r="D493">
        <v>5</v>
      </c>
      <c r="E493">
        <v>2</v>
      </c>
      <c r="F493">
        <v>1936</v>
      </c>
      <c r="G493" t="s">
        <v>4317</v>
      </c>
      <c r="H493" t="s">
        <v>1123</v>
      </c>
      <c r="I493">
        <v>36</v>
      </c>
      <c r="J493" t="s">
        <v>3574</v>
      </c>
      <c r="K493" t="s">
        <v>3448</v>
      </c>
      <c r="L493" t="s">
        <v>4318</v>
      </c>
    </row>
    <row r="494" spans="1:12" x14ac:dyDescent="0.2">
      <c r="A494">
        <v>580</v>
      </c>
      <c r="B494" t="s">
        <v>488</v>
      </c>
      <c r="C494">
        <v>7</v>
      </c>
      <c r="D494">
        <v>5</v>
      </c>
      <c r="E494">
        <v>2</v>
      </c>
      <c r="F494">
        <v>1936</v>
      </c>
      <c r="G494" t="s">
        <v>4319</v>
      </c>
      <c r="H494" t="s">
        <v>1123</v>
      </c>
      <c r="I494">
        <v>32</v>
      </c>
      <c r="J494" t="s">
        <v>4320</v>
      </c>
      <c r="K494" t="s">
        <v>3090</v>
      </c>
      <c r="L494" t="s">
        <v>4321</v>
      </c>
    </row>
    <row r="495" spans="1:12" x14ac:dyDescent="0.2">
      <c r="A495">
        <v>581</v>
      </c>
      <c r="B495" t="s">
        <v>488</v>
      </c>
      <c r="C495">
        <v>7</v>
      </c>
      <c r="D495">
        <v>5</v>
      </c>
      <c r="E495">
        <v>2</v>
      </c>
      <c r="F495">
        <v>1936</v>
      </c>
      <c r="G495" t="s">
        <v>4322</v>
      </c>
      <c r="H495" t="s">
        <v>1123</v>
      </c>
      <c r="I495">
        <v>38</v>
      </c>
      <c r="J495" t="s">
        <v>3584</v>
      </c>
      <c r="K495" t="s">
        <v>3090</v>
      </c>
      <c r="L495" t="s">
        <v>4323</v>
      </c>
    </row>
    <row r="496" spans="1:12" x14ac:dyDescent="0.2">
      <c r="A496">
        <v>582</v>
      </c>
      <c r="B496" t="s">
        <v>488</v>
      </c>
      <c r="C496">
        <v>7</v>
      </c>
      <c r="D496">
        <v>5</v>
      </c>
      <c r="E496">
        <v>2</v>
      </c>
      <c r="F496">
        <v>1936</v>
      </c>
      <c r="G496" t="s">
        <v>1099</v>
      </c>
      <c r="H496" t="s">
        <v>1124</v>
      </c>
      <c r="I496">
        <v>33</v>
      </c>
      <c r="J496" t="s">
        <v>3517</v>
      </c>
      <c r="K496" t="s">
        <v>3902</v>
      </c>
      <c r="L496" t="s">
        <v>4324</v>
      </c>
    </row>
    <row r="497" spans="1:12" x14ac:dyDescent="0.2">
      <c r="A497">
        <v>583</v>
      </c>
      <c r="B497" t="s">
        <v>488</v>
      </c>
      <c r="C497">
        <v>7</v>
      </c>
      <c r="D497">
        <v>5</v>
      </c>
      <c r="E497">
        <v>2</v>
      </c>
      <c r="F497">
        <v>1936</v>
      </c>
      <c r="G497" t="s">
        <v>4325</v>
      </c>
      <c r="H497" t="s">
        <v>1123</v>
      </c>
      <c r="I497">
        <v>57</v>
      </c>
      <c r="J497" t="s">
        <v>583</v>
      </c>
      <c r="K497" t="s">
        <v>3090</v>
      </c>
      <c r="L497" t="s">
        <v>4326</v>
      </c>
    </row>
    <row r="498" spans="1:12" x14ac:dyDescent="0.2">
      <c r="A498">
        <v>584</v>
      </c>
      <c r="B498" t="s">
        <v>488</v>
      </c>
      <c r="C498">
        <v>7</v>
      </c>
      <c r="D498">
        <v>5</v>
      </c>
      <c r="E498">
        <v>2</v>
      </c>
      <c r="F498">
        <v>1936</v>
      </c>
      <c r="G498" t="s">
        <v>4327</v>
      </c>
      <c r="H498" t="s">
        <v>1123</v>
      </c>
      <c r="I498">
        <v>24</v>
      </c>
      <c r="J498" t="s">
        <v>3547</v>
      </c>
      <c r="K498" t="s">
        <v>773</v>
      </c>
      <c r="L498" t="s">
        <v>4328</v>
      </c>
    </row>
    <row r="499" spans="1:12" x14ac:dyDescent="0.2">
      <c r="A499">
        <v>587</v>
      </c>
      <c r="B499" t="s">
        <v>488</v>
      </c>
      <c r="C499">
        <v>9</v>
      </c>
      <c r="D499">
        <v>9</v>
      </c>
      <c r="E499">
        <v>0</v>
      </c>
      <c r="F499">
        <v>1937</v>
      </c>
      <c r="G499" t="s">
        <v>4329</v>
      </c>
      <c r="H499" t="s">
        <v>1123</v>
      </c>
      <c r="I499">
        <v>23</v>
      </c>
      <c r="J499" t="s">
        <v>758</v>
      </c>
      <c r="K499" t="s">
        <v>3448</v>
      </c>
      <c r="L499" t="s">
        <v>4330</v>
      </c>
    </row>
    <row r="500" spans="1:12" x14ac:dyDescent="0.2">
      <c r="A500">
        <v>588</v>
      </c>
      <c r="B500" t="s">
        <v>488</v>
      </c>
      <c r="C500">
        <v>9</v>
      </c>
      <c r="D500">
        <v>9</v>
      </c>
      <c r="E500">
        <v>0</v>
      </c>
      <c r="F500">
        <v>1937</v>
      </c>
      <c r="G500" t="s">
        <v>4331</v>
      </c>
      <c r="H500" t="s">
        <v>1123</v>
      </c>
      <c r="I500">
        <v>62</v>
      </c>
      <c r="J500" t="s">
        <v>4332</v>
      </c>
      <c r="K500" t="s">
        <v>2527</v>
      </c>
      <c r="L500" t="s">
        <v>4333</v>
      </c>
    </row>
    <row r="501" spans="1:12" x14ac:dyDescent="0.2">
      <c r="A501">
        <v>589</v>
      </c>
      <c r="B501" t="s">
        <v>488</v>
      </c>
      <c r="C501">
        <v>9</v>
      </c>
      <c r="D501">
        <v>9</v>
      </c>
      <c r="E501">
        <v>0</v>
      </c>
      <c r="F501">
        <v>1937</v>
      </c>
      <c r="G501" t="s">
        <v>4334</v>
      </c>
      <c r="H501" t="s">
        <v>1123</v>
      </c>
      <c r="I501">
        <v>30</v>
      </c>
      <c r="J501" t="s">
        <v>944</v>
      </c>
      <c r="K501" t="s">
        <v>3902</v>
      </c>
      <c r="L501" t="s">
        <v>4335</v>
      </c>
    </row>
    <row r="502" spans="1:12" x14ac:dyDescent="0.2">
      <c r="A502">
        <v>590</v>
      </c>
      <c r="B502" t="s">
        <v>488</v>
      </c>
      <c r="C502">
        <v>9</v>
      </c>
      <c r="D502">
        <v>9</v>
      </c>
      <c r="E502">
        <v>0</v>
      </c>
      <c r="F502">
        <v>1937</v>
      </c>
      <c r="G502" t="s">
        <v>4336</v>
      </c>
      <c r="H502" t="s">
        <v>1123</v>
      </c>
      <c r="I502">
        <v>32</v>
      </c>
      <c r="J502" t="s">
        <v>3525</v>
      </c>
      <c r="K502" t="s">
        <v>3448</v>
      </c>
      <c r="L502" t="s">
        <v>4337</v>
      </c>
    </row>
    <row r="503" spans="1:12" x14ac:dyDescent="0.2">
      <c r="A503">
        <v>591</v>
      </c>
      <c r="B503" t="s">
        <v>488</v>
      </c>
      <c r="C503">
        <v>9</v>
      </c>
      <c r="D503">
        <v>9</v>
      </c>
      <c r="E503">
        <v>0</v>
      </c>
      <c r="F503">
        <v>1937</v>
      </c>
      <c r="G503" t="s">
        <v>4338</v>
      </c>
      <c r="H503" t="s">
        <v>1123</v>
      </c>
      <c r="I503">
        <v>24</v>
      </c>
      <c r="J503" t="s">
        <v>3475</v>
      </c>
      <c r="K503" t="s">
        <v>3531</v>
      </c>
      <c r="L503" t="s">
        <v>4339</v>
      </c>
    </row>
    <row r="504" spans="1:12" x14ac:dyDescent="0.2">
      <c r="A504">
        <v>592</v>
      </c>
      <c r="B504" t="s">
        <v>488</v>
      </c>
      <c r="C504">
        <v>9</v>
      </c>
      <c r="D504">
        <v>9</v>
      </c>
      <c r="E504">
        <v>0</v>
      </c>
      <c r="F504">
        <v>1937</v>
      </c>
      <c r="G504" t="s">
        <v>4340</v>
      </c>
      <c r="H504" t="s">
        <v>1123</v>
      </c>
      <c r="I504">
        <v>53</v>
      </c>
      <c r="J504" t="s">
        <v>3766</v>
      </c>
      <c r="K504" t="s">
        <v>3531</v>
      </c>
      <c r="L504" t="s">
        <v>4341</v>
      </c>
    </row>
    <row r="505" spans="1:12" x14ac:dyDescent="0.2">
      <c r="A505">
        <v>593</v>
      </c>
      <c r="B505" t="s">
        <v>488</v>
      </c>
      <c r="C505">
        <v>9</v>
      </c>
      <c r="D505">
        <v>9</v>
      </c>
      <c r="E505">
        <v>0</v>
      </c>
      <c r="F505">
        <v>1937</v>
      </c>
      <c r="G505" t="s">
        <v>4342</v>
      </c>
      <c r="H505" t="s">
        <v>1123</v>
      </c>
      <c r="I505">
        <v>22</v>
      </c>
      <c r="J505" t="s">
        <v>4343</v>
      </c>
      <c r="K505" t="s">
        <v>3531</v>
      </c>
      <c r="L505" t="s">
        <v>4344</v>
      </c>
    </row>
    <row r="506" spans="1:12" x14ac:dyDescent="0.2">
      <c r="A506">
        <v>594</v>
      </c>
      <c r="B506" t="s">
        <v>488</v>
      </c>
      <c r="C506">
        <v>9</v>
      </c>
      <c r="D506">
        <v>9</v>
      </c>
      <c r="E506">
        <v>0</v>
      </c>
      <c r="F506">
        <v>1937</v>
      </c>
      <c r="G506" t="s">
        <v>4345</v>
      </c>
      <c r="H506" t="s">
        <v>1123</v>
      </c>
      <c r="I506">
        <v>28</v>
      </c>
      <c r="J506" t="s">
        <v>3487</v>
      </c>
      <c r="K506" t="s">
        <v>3902</v>
      </c>
      <c r="L506" t="s">
        <v>4346</v>
      </c>
    </row>
    <row r="507" spans="1:12" x14ac:dyDescent="0.2">
      <c r="A507">
        <v>595</v>
      </c>
      <c r="B507" t="s">
        <v>488</v>
      </c>
      <c r="C507">
        <v>9</v>
      </c>
      <c r="D507">
        <v>9</v>
      </c>
      <c r="E507">
        <v>0</v>
      </c>
      <c r="F507">
        <v>1937</v>
      </c>
      <c r="G507" t="s">
        <v>4347</v>
      </c>
      <c r="H507" t="s">
        <v>1123</v>
      </c>
      <c r="I507">
        <v>44</v>
      </c>
      <c r="J507" t="s">
        <v>3556</v>
      </c>
      <c r="K507" t="s">
        <v>1481</v>
      </c>
      <c r="L507" t="s">
        <v>4348</v>
      </c>
    </row>
    <row r="508" spans="1:12" x14ac:dyDescent="0.2">
      <c r="A508">
        <v>598</v>
      </c>
      <c r="B508" t="s">
        <v>488</v>
      </c>
      <c r="C508">
        <v>8</v>
      </c>
      <c r="D508">
        <v>8</v>
      </c>
      <c r="E508">
        <v>0</v>
      </c>
      <c r="F508">
        <v>1938</v>
      </c>
      <c r="G508" t="s">
        <v>318</v>
      </c>
      <c r="H508" t="s">
        <v>1123</v>
      </c>
      <c r="I508">
        <v>33</v>
      </c>
      <c r="J508" t="s">
        <v>3782</v>
      </c>
      <c r="K508" t="s">
        <v>3914</v>
      </c>
      <c r="L508" t="s">
        <v>4349</v>
      </c>
    </row>
    <row r="509" spans="1:12" x14ac:dyDescent="0.2">
      <c r="A509">
        <v>599</v>
      </c>
      <c r="B509" t="s">
        <v>488</v>
      </c>
      <c r="C509">
        <v>8</v>
      </c>
      <c r="D509">
        <v>8</v>
      </c>
      <c r="E509">
        <v>0</v>
      </c>
      <c r="F509">
        <v>1938</v>
      </c>
      <c r="G509" t="s">
        <v>4350</v>
      </c>
      <c r="H509" t="s">
        <v>1123</v>
      </c>
      <c r="I509">
        <v>49</v>
      </c>
      <c r="J509" t="s">
        <v>4351</v>
      </c>
      <c r="K509" t="s">
        <v>3448</v>
      </c>
      <c r="L509" t="s">
        <v>4352</v>
      </c>
    </row>
    <row r="510" spans="1:12" x14ac:dyDescent="0.2">
      <c r="A510">
        <v>600</v>
      </c>
      <c r="B510" t="s">
        <v>488</v>
      </c>
      <c r="C510">
        <v>8</v>
      </c>
      <c r="D510">
        <v>8</v>
      </c>
      <c r="E510">
        <v>0</v>
      </c>
      <c r="F510">
        <v>1938</v>
      </c>
      <c r="G510" t="s">
        <v>4353</v>
      </c>
      <c r="H510" t="s">
        <v>1123</v>
      </c>
      <c r="I510">
        <v>21</v>
      </c>
      <c r="J510" t="s">
        <v>4018</v>
      </c>
      <c r="K510" t="s">
        <v>773</v>
      </c>
      <c r="L510" t="s">
        <v>4354</v>
      </c>
    </row>
    <row r="511" spans="1:12" x14ac:dyDescent="0.2">
      <c r="A511">
        <v>601</v>
      </c>
      <c r="B511" t="s">
        <v>488</v>
      </c>
      <c r="C511">
        <v>8</v>
      </c>
      <c r="D511">
        <v>8</v>
      </c>
      <c r="E511">
        <v>0</v>
      </c>
      <c r="F511">
        <v>1938</v>
      </c>
      <c r="G511" t="s">
        <v>4355</v>
      </c>
      <c r="H511" t="s">
        <v>1123</v>
      </c>
      <c r="I511">
        <v>30</v>
      </c>
      <c r="J511" t="s">
        <v>4250</v>
      </c>
      <c r="K511" t="s">
        <v>4137</v>
      </c>
      <c r="L511" t="s">
        <v>4356</v>
      </c>
    </row>
    <row r="512" spans="1:12" x14ac:dyDescent="0.2">
      <c r="A512">
        <v>602</v>
      </c>
      <c r="B512" t="s">
        <v>488</v>
      </c>
      <c r="C512">
        <v>8</v>
      </c>
      <c r="D512">
        <v>8</v>
      </c>
      <c r="E512">
        <v>0</v>
      </c>
      <c r="F512">
        <v>1938</v>
      </c>
      <c r="G512" t="s">
        <v>4357</v>
      </c>
      <c r="H512" t="s">
        <v>1123</v>
      </c>
      <c r="I512">
        <v>38</v>
      </c>
      <c r="J512" t="s">
        <v>3639</v>
      </c>
      <c r="K512" t="s">
        <v>3090</v>
      </c>
      <c r="L512" t="s">
        <v>4358</v>
      </c>
    </row>
    <row r="513" spans="1:12" x14ac:dyDescent="0.2">
      <c r="A513">
        <v>603</v>
      </c>
      <c r="B513" t="s">
        <v>488</v>
      </c>
      <c r="C513">
        <v>8</v>
      </c>
      <c r="D513">
        <v>8</v>
      </c>
      <c r="E513">
        <v>0</v>
      </c>
      <c r="F513">
        <v>1938</v>
      </c>
      <c r="G513" t="s">
        <v>4359</v>
      </c>
      <c r="H513" t="s">
        <v>1123</v>
      </c>
      <c r="I513">
        <v>38</v>
      </c>
      <c r="J513" t="s">
        <v>700</v>
      </c>
      <c r="K513" t="s">
        <v>3090</v>
      </c>
      <c r="L513" t="s">
        <v>4360</v>
      </c>
    </row>
    <row r="514" spans="1:12" x14ac:dyDescent="0.2">
      <c r="A514">
        <v>604</v>
      </c>
      <c r="B514" t="s">
        <v>488</v>
      </c>
      <c r="C514">
        <v>8</v>
      </c>
      <c r="D514">
        <v>8</v>
      </c>
      <c r="E514">
        <v>0</v>
      </c>
      <c r="F514">
        <v>1938</v>
      </c>
      <c r="G514" t="s">
        <v>4361</v>
      </c>
      <c r="H514" t="s">
        <v>1123</v>
      </c>
      <c r="I514">
        <v>25</v>
      </c>
      <c r="J514" t="s">
        <v>4362</v>
      </c>
      <c r="K514" t="s">
        <v>773</v>
      </c>
      <c r="L514" t="s">
        <v>4363</v>
      </c>
    </row>
    <row r="515" spans="1:12" x14ac:dyDescent="0.2">
      <c r="A515">
        <v>605</v>
      </c>
      <c r="B515" t="s">
        <v>488</v>
      </c>
      <c r="C515">
        <v>8</v>
      </c>
      <c r="D515">
        <v>8</v>
      </c>
      <c r="E515">
        <v>0</v>
      </c>
      <c r="F515">
        <v>1938</v>
      </c>
      <c r="G515" t="s">
        <v>4364</v>
      </c>
      <c r="H515" t="s">
        <v>1123</v>
      </c>
      <c r="I515">
        <v>27</v>
      </c>
      <c r="J515" t="s">
        <v>3974</v>
      </c>
      <c r="K515" t="s">
        <v>3090</v>
      </c>
      <c r="L515" t="s">
        <v>4365</v>
      </c>
    </row>
    <row r="516" spans="1:12" x14ac:dyDescent="0.2">
      <c r="A516">
        <v>608</v>
      </c>
      <c r="B516" t="s">
        <v>488</v>
      </c>
      <c r="C516">
        <v>7</v>
      </c>
      <c r="D516">
        <v>7</v>
      </c>
      <c r="E516">
        <v>0</v>
      </c>
      <c r="F516">
        <v>1939</v>
      </c>
      <c r="G516" t="s">
        <v>4366</v>
      </c>
      <c r="H516" t="s">
        <v>1123</v>
      </c>
      <c r="I516">
        <v>19</v>
      </c>
      <c r="J516" t="s">
        <v>4367</v>
      </c>
      <c r="K516" t="s">
        <v>773</v>
      </c>
      <c r="L516" t="s">
        <v>4368</v>
      </c>
    </row>
    <row r="517" spans="1:12" x14ac:dyDescent="0.2">
      <c r="A517">
        <v>609</v>
      </c>
      <c r="B517" t="s">
        <v>488</v>
      </c>
      <c r="C517">
        <v>7</v>
      </c>
      <c r="D517">
        <v>7</v>
      </c>
      <c r="E517">
        <v>0</v>
      </c>
      <c r="F517">
        <v>1939</v>
      </c>
      <c r="G517" t="s">
        <v>4369</v>
      </c>
      <c r="H517" t="s">
        <v>1123</v>
      </c>
      <c r="I517">
        <v>38</v>
      </c>
      <c r="J517" t="s">
        <v>3463</v>
      </c>
      <c r="K517" t="s">
        <v>3090</v>
      </c>
      <c r="L517" t="s">
        <v>4370</v>
      </c>
    </row>
    <row r="518" spans="1:12" x14ac:dyDescent="0.2">
      <c r="A518">
        <v>610</v>
      </c>
      <c r="B518" t="s">
        <v>488</v>
      </c>
      <c r="C518">
        <v>7</v>
      </c>
      <c r="D518">
        <v>7</v>
      </c>
      <c r="E518">
        <v>0</v>
      </c>
      <c r="F518">
        <v>1939</v>
      </c>
      <c r="G518" t="s">
        <v>3786</v>
      </c>
      <c r="H518" t="s">
        <v>1123</v>
      </c>
      <c r="I518">
        <v>29</v>
      </c>
      <c r="J518" t="s">
        <v>3627</v>
      </c>
      <c r="K518" t="s">
        <v>3090</v>
      </c>
      <c r="L518" t="s">
        <v>4371</v>
      </c>
    </row>
    <row r="519" spans="1:12" x14ac:dyDescent="0.2">
      <c r="A519">
        <v>611</v>
      </c>
      <c r="B519" t="s">
        <v>488</v>
      </c>
      <c r="C519">
        <v>7</v>
      </c>
      <c r="D519">
        <v>7</v>
      </c>
      <c r="E519">
        <v>0</v>
      </c>
      <c r="F519">
        <v>1939</v>
      </c>
      <c r="G519" t="s">
        <v>4372</v>
      </c>
      <c r="H519" t="s">
        <v>1123</v>
      </c>
      <c r="I519">
        <v>40</v>
      </c>
      <c r="J519" t="s">
        <v>994</v>
      </c>
      <c r="K519" t="s">
        <v>3934</v>
      </c>
      <c r="L519" t="s">
        <v>4373</v>
      </c>
    </row>
    <row r="520" spans="1:12" x14ac:dyDescent="0.2">
      <c r="A520">
        <v>612</v>
      </c>
      <c r="B520" t="s">
        <v>488</v>
      </c>
      <c r="C520">
        <v>7</v>
      </c>
      <c r="D520">
        <v>7</v>
      </c>
      <c r="E520">
        <v>0</v>
      </c>
      <c r="F520">
        <v>1939</v>
      </c>
      <c r="G520" t="s">
        <v>4374</v>
      </c>
      <c r="H520" t="s">
        <v>1123</v>
      </c>
      <c r="I520">
        <v>30</v>
      </c>
      <c r="J520" t="s">
        <v>4375</v>
      </c>
      <c r="K520" t="s">
        <v>3090</v>
      </c>
      <c r="L520" t="s">
        <v>4376</v>
      </c>
    </row>
    <row r="521" spans="1:12" x14ac:dyDescent="0.2">
      <c r="A521">
        <v>613</v>
      </c>
      <c r="B521" t="s">
        <v>488</v>
      </c>
      <c r="C521">
        <v>7</v>
      </c>
      <c r="D521">
        <v>7</v>
      </c>
      <c r="E521">
        <v>0</v>
      </c>
      <c r="F521">
        <v>1939</v>
      </c>
      <c r="G521" t="s">
        <v>4377</v>
      </c>
      <c r="H521" t="s">
        <v>1123</v>
      </c>
      <c r="I521">
        <v>27</v>
      </c>
      <c r="J521" t="s">
        <v>4378</v>
      </c>
      <c r="K521" t="s">
        <v>3090</v>
      </c>
      <c r="L521" t="s">
        <v>4379</v>
      </c>
    </row>
    <row r="522" spans="1:12" x14ac:dyDescent="0.2">
      <c r="A522">
        <v>614</v>
      </c>
      <c r="B522" t="s">
        <v>488</v>
      </c>
      <c r="C522">
        <v>7</v>
      </c>
      <c r="D522">
        <v>7</v>
      </c>
      <c r="E522">
        <v>0</v>
      </c>
      <c r="F522">
        <v>1939</v>
      </c>
      <c r="G522" t="s">
        <v>4380</v>
      </c>
      <c r="H522" t="s">
        <v>1123</v>
      </c>
      <c r="I522">
        <v>26</v>
      </c>
      <c r="J522" t="s">
        <v>4222</v>
      </c>
      <c r="K522" t="s">
        <v>488</v>
      </c>
      <c r="L522" t="s">
        <v>488</v>
      </c>
    </row>
    <row r="523" spans="1:12" x14ac:dyDescent="0.2">
      <c r="A523">
        <v>617</v>
      </c>
      <c r="B523" t="s">
        <v>488</v>
      </c>
      <c r="C523">
        <v>12</v>
      </c>
      <c r="D523">
        <v>12</v>
      </c>
      <c r="E523">
        <v>0</v>
      </c>
      <c r="F523">
        <v>1940</v>
      </c>
      <c r="G523" t="s">
        <v>4381</v>
      </c>
      <c r="H523" t="s">
        <v>1123</v>
      </c>
      <c r="I523">
        <v>32</v>
      </c>
      <c r="J523" t="s">
        <v>4290</v>
      </c>
      <c r="K523" t="s">
        <v>3200</v>
      </c>
      <c r="L523" t="s">
        <v>4382</v>
      </c>
    </row>
    <row r="524" spans="1:12" x14ac:dyDescent="0.2">
      <c r="A524">
        <v>618</v>
      </c>
      <c r="B524" t="s">
        <v>488</v>
      </c>
      <c r="C524">
        <v>12</v>
      </c>
      <c r="D524">
        <v>12</v>
      </c>
      <c r="E524">
        <v>0</v>
      </c>
      <c r="F524">
        <v>1940</v>
      </c>
      <c r="G524" t="s">
        <v>4383</v>
      </c>
      <c r="H524" t="s">
        <v>1123</v>
      </c>
      <c r="I524">
        <v>29</v>
      </c>
      <c r="J524" t="s">
        <v>4290</v>
      </c>
      <c r="K524" t="s">
        <v>3200</v>
      </c>
      <c r="L524" t="s">
        <v>4382</v>
      </c>
    </row>
    <row r="525" spans="1:12" x14ac:dyDescent="0.2">
      <c r="A525">
        <v>619</v>
      </c>
      <c r="B525" t="s">
        <v>488</v>
      </c>
      <c r="C525">
        <v>12</v>
      </c>
      <c r="D525">
        <v>12</v>
      </c>
      <c r="E525">
        <v>0</v>
      </c>
      <c r="F525">
        <v>1940</v>
      </c>
      <c r="G525" t="s">
        <v>4384</v>
      </c>
      <c r="H525" t="s">
        <v>1123</v>
      </c>
      <c r="I525">
        <v>25</v>
      </c>
      <c r="J525" t="s">
        <v>3799</v>
      </c>
      <c r="K525" t="s">
        <v>3090</v>
      </c>
      <c r="L525" t="s">
        <v>4385</v>
      </c>
    </row>
    <row r="526" spans="1:12" x14ac:dyDescent="0.2">
      <c r="A526">
        <v>620</v>
      </c>
      <c r="B526" t="s">
        <v>488</v>
      </c>
      <c r="C526">
        <v>12</v>
      </c>
      <c r="D526">
        <v>12</v>
      </c>
      <c r="E526">
        <v>0</v>
      </c>
      <c r="F526">
        <v>1940</v>
      </c>
      <c r="G526" t="s">
        <v>4386</v>
      </c>
      <c r="H526" t="s">
        <v>1123</v>
      </c>
      <c r="I526">
        <v>38</v>
      </c>
      <c r="J526" t="s">
        <v>4387</v>
      </c>
      <c r="K526" t="s">
        <v>3090</v>
      </c>
      <c r="L526" t="s">
        <v>4388</v>
      </c>
    </row>
    <row r="527" spans="1:12" x14ac:dyDescent="0.2">
      <c r="A527">
        <v>621</v>
      </c>
      <c r="B527" t="s">
        <v>488</v>
      </c>
      <c r="C527">
        <v>12</v>
      </c>
      <c r="D527">
        <v>12</v>
      </c>
      <c r="E527">
        <v>0</v>
      </c>
      <c r="F527">
        <v>1940</v>
      </c>
      <c r="G527" t="s">
        <v>4389</v>
      </c>
      <c r="H527" t="s">
        <v>1123</v>
      </c>
      <c r="I527">
        <v>24</v>
      </c>
      <c r="J527" t="s">
        <v>4390</v>
      </c>
      <c r="K527" t="s">
        <v>773</v>
      </c>
      <c r="L527" t="s">
        <v>4391</v>
      </c>
    </row>
    <row r="528" spans="1:12" x14ac:dyDescent="0.2">
      <c r="A528">
        <v>622</v>
      </c>
      <c r="B528" t="s">
        <v>488</v>
      </c>
      <c r="C528">
        <v>12</v>
      </c>
      <c r="D528">
        <v>12</v>
      </c>
      <c r="E528">
        <v>0</v>
      </c>
      <c r="F528">
        <v>1940</v>
      </c>
      <c r="G528" t="s">
        <v>4392</v>
      </c>
      <c r="H528" t="s">
        <v>1123</v>
      </c>
      <c r="I528">
        <v>27</v>
      </c>
      <c r="J528" t="s">
        <v>4390</v>
      </c>
      <c r="K528" t="s">
        <v>773</v>
      </c>
      <c r="L528" t="s">
        <v>4391</v>
      </c>
    </row>
    <row r="529" spans="1:12" x14ac:dyDescent="0.2">
      <c r="A529">
        <v>623</v>
      </c>
      <c r="B529" t="s">
        <v>488</v>
      </c>
      <c r="C529">
        <v>12</v>
      </c>
      <c r="D529">
        <v>12</v>
      </c>
      <c r="E529">
        <v>0</v>
      </c>
      <c r="F529">
        <v>1940</v>
      </c>
      <c r="G529" t="s">
        <v>4393</v>
      </c>
      <c r="H529" t="s">
        <v>1123</v>
      </c>
      <c r="I529">
        <v>37</v>
      </c>
      <c r="J529" t="s">
        <v>899</v>
      </c>
      <c r="K529" t="s">
        <v>3531</v>
      </c>
      <c r="L529" t="s">
        <v>4394</v>
      </c>
    </row>
    <row r="530" spans="1:12" x14ac:dyDescent="0.2">
      <c r="A530">
        <v>624</v>
      </c>
      <c r="B530" t="s">
        <v>488</v>
      </c>
      <c r="C530">
        <v>12</v>
      </c>
      <c r="D530">
        <v>12</v>
      </c>
      <c r="E530">
        <v>0</v>
      </c>
      <c r="F530">
        <v>1940</v>
      </c>
      <c r="G530" t="s">
        <v>4395</v>
      </c>
      <c r="H530" t="s">
        <v>1123</v>
      </c>
      <c r="I530">
        <v>29</v>
      </c>
      <c r="J530" t="s">
        <v>902</v>
      </c>
      <c r="K530" t="s">
        <v>1351</v>
      </c>
      <c r="L530" t="s">
        <v>4396</v>
      </c>
    </row>
    <row r="531" spans="1:12" x14ac:dyDescent="0.2">
      <c r="A531">
        <v>625</v>
      </c>
      <c r="B531" t="s">
        <v>488</v>
      </c>
      <c r="C531">
        <v>12</v>
      </c>
      <c r="D531">
        <v>12</v>
      </c>
      <c r="E531">
        <v>0</v>
      </c>
      <c r="F531">
        <v>1940</v>
      </c>
      <c r="G531" t="s">
        <v>4397</v>
      </c>
      <c r="H531" t="s">
        <v>1123</v>
      </c>
      <c r="I531">
        <v>41</v>
      </c>
      <c r="J531" t="s">
        <v>4216</v>
      </c>
      <c r="K531" t="s">
        <v>773</v>
      </c>
      <c r="L531" t="s">
        <v>4398</v>
      </c>
    </row>
    <row r="532" spans="1:12" x14ac:dyDescent="0.2">
      <c r="A532">
        <v>626</v>
      </c>
      <c r="B532" t="s">
        <v>488</v>
      </c>
      <c r="C532">
        <v>12</v>
      </c>
      <c r="D532">
        <v>12</v>
      </c>
      <c r="E532">
        <v>0</v>
      </c>
      <c r="F532">
        <v>1940</v>
      </c>
      <c r="G532" t="s">
        <v>4399</v>
      </c>
      <c r="H532" t="s">
        <v>1123</v>
      </c>
      <c r="I532">
        <v>23</v>
      </c>
      <c r="J532" t="s">
        <v>4400</v>
      </c>
      <c r="K532" t="s">
        <v>3090</v>
      </c>
      <c r="L532" t="s">
        <v>4401</v>
      </c>
    </row>
    <row r="533" spans="1:12" x14ac:dyDescent="0.2">
      <c r="A533">
        <v>627</v>
      </c>
      <c r="B533" t="s">
        <v>488</v>
      </c>
      <c r="C533">
        <v>12</v>
      </c>
      <c r="D533">
        <v>12</v>
      </c>
      <c r="E533">
        <v>0</v>
      </c>
      <c r="F533">
        <v>1940</v>
      </c>
      <c r="G533" t="s">
        <v>105</v>
      </c>
      <c r="H533" t="s">
        <v>1123</v>
      </c>
      <c r="I533">
        <v>24</v>
      </c>
      <c r="J533" t="s">
        <v>740</v>
      </c>
      <c r="K533" t="s">
        <v>4147</v>
      </c>
      <c r="L533" t="s">
        <v>3495</v>
      </c>
    </row>
    <row r="534" spans="1:12" x14ac:dyDescent="0.2">
      <c r="A534">
        <v>628</v>
      </c>
      <c r="B534" t="s">
        <v>488</v>
      </c>
      <c r="C534">
        <v>12</v>
      </c>
      <c r="D534">
        <v>12</v>
      </c>
      <c r="E534">
        <v>0</v>
      </c>
      <c r="F534">
        <v>1940</v>
      </c>
      <c r="G534" t="s">
        <v>4402</v>
      </c>
      <c r="H534" t="s">
        <v>1123</v>
      </c>
      <c r="I534">
        <v>42</v>
      </c>
      <c r="J534" t="s">
        <v>3496</v>
      </c>
      <c r="K534" t="s">
        <v>773</v>
      </c>
      <c r="L534" t="s">
        <v>4403</v>
      </c>
    </row>
    <row r="535" spans="1:12" x14ac:dyDescent="0.2">
      <c r="A535">
        <v>631</v>
      </c>
      <c r="B535" t="s">
        <v>488</v>
      </c>
      <c r="C535">
        <v>11</v>
      </c>
      <c r="D535">
        <v>11</v>
      </c>
      <c r="E535">
        <v>0</v>
      </c>
      <c r="F535">
        <v>1941</v>
      </c>
      <c r="G535" t="s">
        <v>4404</v>
      </c>
      <c r="H535" t="s">
        <v>1123</v>
      </c>
      <c r="I535">
        <v>24</v>
      </c>
      <c r="J535" t="s">
        <v>4405</v>
      </c>
      <c r="K535" t="s">
        <v>3448</v>
      </c>
      <c r="L535" t="s">
        <v>4406</v>
      </c>
    </row>
    <row r="536" spans="1:12" x14ac:dyDescent="0.2">
      <c r="A536">
        <v>632</v>
      </c>
      <c r="B536" t="s">
        <v>488</v>
      </c>
      <c r="C536">
        <v>11</v>
      </c>
      <c r="D536">
        <v>11</v>
      </c>
      <c r="E536">
        <v>0</v>
      </c>
      <c r="F536">
        <v>1941</v>
      </c>
      <c r="G536" t="s">
        <v>4407</v>
      </c>
      <c r="H536" t="s">
        <v>1123</v>
      </c>
      <c r="I536">
        <v>39</v>
      </c>
      <c r="J536" t="s">
        <v>492</v>
      </c>
      <c r="K536" t="s">
        <v>773</v>
      </c>
      <c r="L536" t="s">
        <v>4408</v>
      </c>
    </row>
    <row r="537" spans="1:12" x14ac:dyDescent="0.2">
      <c r="A537">
        <v>633</v>
      </c>
      <c r="B537" t="s">
        <v>488</v>
      </c>
      <c r="C537">
        <v>11</v>
      </c>
      <c r="D537">
        <v>11</v>
      </c>
      <c r="E537">
        <v>0</v>
      </c>
      <c r="F537">
        <v>1941</v>
      </c>
      <c r="G537" t="s">
        <v>4409</v>
      </c>
      <c r="H537" t="s">
        <v>1123</v>
      </c>
      <c r="I537">
        <v>28</v>
      </c>
      <c r="J537" t="s">
        <v>3827</v>
      </c>
      <c r="K537" t="s">
        <v>4137</v>
      </c>
      <c r="L537" t="s">
        <v>4410</v>
      </c>
    </row>
    <row r="538" spans="1:12" x14ac:dyDescent="0.2">
      <c r="A538">
        <v>634</v>
      </c>
      <c r="B538" t="s">
        <v>488</v>
      </c>
      <c r="C538">
        <v>11</v>
      </c>
      <c r="D538">
        <v>11</v>
      </c>
      <c r="E538">
        <v>0</v>
      </c>
      <c r="F538">
        <v>1941</v>
      </c>
      <c r="G538" t="s">
        <v>4411</v>
      </c>
      <c r="H538" t="s">
        <v>1123</v>
      </c>
      <c r="I538">
        <v>21</v>
      </c>
      <c r="J538" t="s">
        <v>3967</v>
      </c>
      <c r="K538" t="s">
        <v>771</v>
      </c>
      <c r="L538" t="s">
        <v>4412</v>
      </c>
    </row>
    <row r="539" spans="1:12" x14ac:dyDescent="0.2">
      <c r="A539">
        <v>635</v>
      </c>
      <c r="B539" t="s">
        <v>488</v>
      </c>
      <c r="C539">
        <v>11</v>
      </c>
      <c r="D539">
        <v>11</v>
      </c>
      <c r="E539">
        <v>0</v>
      </c>
      <c r="F539">
        <v>1941</v>
      </c>
      <c r="G539" t="s">
        <v>4413</v>
      </c>
      <c r="H539" t="s">
        <v>1123</v>
      </c>
      <c r="I539">
        <v>19</v>
      </c>
      <c r="J539" t="s">
        <v>899</v>
      </c>
      <c r="K539" t="s">
        <v>773</v>
      </c>
      <c r="L539" t="s">
        <v>4414</v>
      </c>
    </row>
    <row r="540" spans="1:12" x14ac:dyDescent="0.2">
      <c r="A540">
        <v>636</v>
      </c>
      <c r="B540" t="s">
        <v>488</v>
      </c>
      <c r="C540">
        <v>11</v>
      </c>
      <c r="D540">
        <v>11</v>
      </c>
      <c r="E540">
        <v>0</v>
      </c>
      <c r="F540">
        <v>1941</v>
      </c>
      <c r="G540" t="s">
        <v>1562</v>
      </c>
      <c r="H540" t="s">
        <v>1123</v>
      </c>
      <c r="I540">
        <v>32</v>
      </c>
      <c r="J540" t="s">
        <v>4036</v>
      </c>
      <c r="K540" t="s">
        <v>3448</v>
      </c>
      <c r="L540" t="s">
        <v>1586</v>
      </c>
    </row>
    <row r="541" spans="1:12" x14ac:dyDescent="0.2">
      <c r="A541">
        <v>637</v>
      </c>
      <c r="B541" t="s">
        <v>488</v>
      </c>
      <c r="C541">
        <v>11</v>
      </c>
      <c r="D541">
        <v>11</v>
      </c>
      <c r="E541">
        <v>0</v>
      </c>
      <c r="F541">
        <v>1941</v>
      </c>
      <c r="G541" t="s">
        <v>1587</v>
      </c>
      <c r="H541" t="s">
        <v>1123</v>
      </c>
      <c r="I541">
        <v>45</v>
      </c>
      <c r="J541" t="s">
        <v>1588</v>
      </c>
      <c r="K541" t="s">
        <v>3200</v>
      </c>
      <c r="L541" t="s">
        <v>1589</v>
      </c>
    </row>
    <row r="542" spans="1:12" x14ac:dyDescent="0.2">
      <c r="A542">
        <v>638</v>
      </c>
      <c r="B542" t="s">
        <v>488</v>
      </c>
      <c r="C542">
        <v>11</v>
      </c>
      <c r="D542">
        <v>11</v>
      </c>
      <c r="E542">
        <v>0</v>
      </c>
      <c r="F542">
        <v>1941</v>
      </c>
      <c r="G542" t="s">
        <v>1590</v>
      </c>
      <c r="H542" t="s">
        <v>1123</v>
      </c>
      <c r="I542">
        <v>39</v>
      </c>
      <c r="J542" t="s">
        <v>4400</v>
      </c>
      <c r="K542" t="s">
        <v>3531</v>
      </c>
      <c r="L542" t="s">
        <v>1591</v>
      </c>
    </row>
    <row r="543" spans="1:12" x14ac:dyDescent="0.2">
      <c r="A543">
        <v>639</v>
      </c>
      <c r="B543" t="s">
        <v>488</v>
      </c>
      <c r="C543">
        <v>11</v>
      </c>
      <c r="D543">
        <v>11</v>
      </c>
      <c r="E543">
        <v>0</v>
      </c>
      <c r="F543">
        <v>1941</v>
      </c>
      <c r="G543" t="s">
        <v>1592</v>
      </c>
      <c r="H543" t="s">
        <v>1123</v>
      </c>
      <c r="I543">
        <v>30</v>
      </c>
      <c r="J543" t="s">
        <v>586</v>
      </c>
      <c r="K543" t="s">
        <v>3531</v>
      </c>
      <c r="L543" t="s">
        <v>1593</v>
      </c>
    </row>
    <row r="544" spans="1:12" x14ac:dyDescent="0.2">
      <c r="A544">
        <v>640</v>
      </c>
      <c r="B544" t="s">
        <v>488</v>
      </c>
      <c r="C544">
        <v>11</v>
      </c>
      <c r="D544">
        <v>11</v>
      </c>
      <c r="E544">
        <v>0</v>
      </c>
      <c r="F544">
        <v>1941</v>
      </c>
      <c r="G544" t="s">
        <v>1594</v>
      </c>
      <c r="H544" t="s">
        <v>1123</v>
      </c>
      <c r="I544">
        <v>21</v>
      </c>
      <c r="J544" t="s">
        <v>3484</v>
      </c>
      <c r="K544" t="s">
        <v>3090</v>
      </c>
      <c r="L544" t="s">
        <v>1595</v>
      </c>
    </row>
    <row r="545" spans="1:12" x14ac:dyDescent="0.2">
      <c r="A545">
        <v>641</v>
      </c>
      <c r="B545" t="s">
        <v>488</v>
      </c>
      <c r="C545">
        <v>11</v>
      </c>
      <c r="D545">
        <v>11</v>
      </c>
      <c r="E545">
        <v>0</v>
      </c>
      <c r="F545">
        <v>1941</v>
      </c>
      <c r="G545" t="s">
        <v>1596</v>
      </c>
      <c r="H545" t="s">
        <v>1123</v>
      </c>
      <c r="I545">
        <v>61</v>
      </c>
      <c r="J545" t="s">
        <v>3553</v>
      </c>
      <c r="K545" t="s">
        <v>826</v>
      </c>
      <c r="L545" t="s">
        <v>1597</v>
      </c>
    </row>
    <row r="546" spans="1:12" x14ac:dyDescent="0.2">
      <c r="A546">
        <v>644</v>
      </c>
      <c r="B546" t="s">
        <v>488</v>
      </c>
      <c r="C546">
        <v>15</v>
      </c>
      <c r="D546">
        <v>15</v>
      </c>
      <c r="E546">
        <v>0</v>
      </c>
      <c r="F546">
        <v>1942</v>
      </c>
      <c r="G546" t="s">
        <v>1598</v>
      </c>
      <c r="H546" t="s">
        <v>1123</v>
      </c>
      <c r="I546">
        <v>23</v>
      </c>
      <c r="J546" t="s">
        <v>1599</v>
      </c>
      <c r="K546" t="s">
        <v>3200</v>
      </c>
      <c r="L546" t="s">
        <v>1600</v>
      </c>
    </row>
    <row r="547" spans="1:12" x14ac:dyDescent="0.2">
      <c r="A547">
        <v>645</v>
      </c>
      <c r="B547" t="s">
        <v>488</v>
      </c>
      <c r="C547">
        <v>15</v>
      </c>
      <c r="D547">
        <v>15</v>
      </c>
      <c r="E547">
        <v>0</v>
      </c>
      <c r="F547">
        <v>1942</v>
      </c>
      <c r="G547" t="s">
        <v>1601</v>
      </c>
      <c r="H547" t="s">
        <v>1123</v>
      </c>
      <c r="I547">
        <v>62</v>
      </c>
      <c r="J547" t="s">
        <v>1602</v>
      </c>
      <c r="K547" t="s">
        <v>3090</v>
      </c>
      <c r="L547" t="s">
        <v>1603</v>
      </c>
    </row>
    <row r="548" spans="1:12" x14ac:dyDescent="0.2">
      <c r="A548">
        <v>646</v>
      </c>
      <c r="B548" t="s">
        <v>488</v>
      </c>
      <c r="C548">
        <v>15</v>
      </c>
      <c r="D548">
        <v>15</v>
      </c>
      <c r="E548">
        <v>0</v>
      </c>
      <c r="F548">
        <v>1942</v>
      </c>
      <c r="G548" t="s">
        <v>1604</v>
      </c>
      <c r="H548" t="s">
        <v>1123</v>
      </c>
      <c r="I548">
        <v>33</v>
      </c>
      <c r="J548" t="s">
        <v>3504</v>
      </c>
      <c r="K548" t="s">
        <v>4137</v>
      </c>
      <c r="L548" t="s">
        <v>1605</v>
      </c>
    </row>
    <row r="549" spans="1:12" x14ac:dyDescent="0.2">
      <c r="A549">
        <v>647</v>
      </c>
      <c r="B549" t="s">
        <v>488</v>
      </c>
      <c r="C549">
        <v>15</v>
      </c>
      <c r="D549">
        <v>15</v>
      </c>
      <c r="E549">
        <v>0</v>
      </c>
      <c r="F549">
        <v>1942</v>
      </c>
      <c r="G549" t="s">
        <v>1606</v>
      </c>
      <c r="H549" t="s">
        <v>1123</v>
      </c>
      <c r="I549">
        <v>20</v>
      </c>
      <c r="J549" t="s">
        <v>4010</v>
      </c>
      <c r="K549" t="s">
        <v>3090</v>
      </c>
      <c r="L549" t="s">
        <v>1607</v>
      </c>
    </row>
    <row r="550" spans="1:12" x14ac:dyDescent="0.2">
      <c r="A550">
        <v>648</v>
      </c>
      <c r="B550" t="s">
        <v>488</v>
      </c>
      <c r="C550">
        <v>15</v>
      </c>
      <c r="D550">
        <v>15</v>
      </c>
      <c r="E550">
        <v>0</v>
      </c>
      <c r="F550">
        <v>1942</v>
      </c>
      <c r="G550" t="s">
        <v>1608</v>
      </c>
      <c r="H550" t="s">
        <v>1123</v>
      </c>
      <c r="I550">
        <v>28</v>
      </c>
      <c r="J550" t="s">
        <v>1609</v>
      </c>
      <c r="K550" t="s">
        <v>3877</v>
      </c>
      <c r="L550" t="s">
        <v>1610</v>
      </c>
    </row>
    <row r="551" spans="1:12" x14ac:dyDescent="0.2">
      <c r="A551">
        <v>649</v>
      </c>
      <c r="B551" t="s">
        <v>488</v>
      </c>
      <c r="C551">
        <v>15</v>
      </c>
      <c r="D551">
        <v>15</v>
      </c>
      <c r="E551">
        <v>0</v>
      </c>
      <c r="F551">
        <v>1942</v>
      </c>
      <c r="G551" t="s">
        <v>1611</v>
      </c>
      <c r="H551" t="s">
        <v>1123</v>
      </c>
      <c r="I551">
        <v>26</v>
      </c>
      <c r="J551" t="s">
        <v>1612</v>
      </c>
      <c r="K551" t="s">
        <v>4454</v>
      </c>
      <c r="L551" t="s">
        <v>1613</v>
      </c>
    </row>
    <row r="552" spans="1:12" x14ac:dyDescent="0.2">
      <c r="A552">
        <v>650</v>
      </c>
      <c r="B552" t="s">
        <v>488</v>
      </c>
      <c r="C552">
        <v>15</v>
      </c>
      <c r="D552">
        <v>15</v>
      </c>
      <c r="E552">
        <v>0</v>
      </c>
      <c r="F552">
        <v>1942</v>
      </c>
      <c r="G552" t="s">
        <v>1614</v>
      </c>
      <c r="H552" t="s">
        <v>1123</v>
      </c>
      <c r="I552">
        <v>28</v>
      </c>
      <c r="J552" t="s">
        <v>3700</v>
      </c>
      <c r="K552" t="s">
        <v>4137</v>
      </c>
      <c r="L552" t="s">
        <v>1615</v>
      </c>
    </row>
    <row r="553" spans="1:12" x14ac:dyDescent="0.2">
      <c r="A553">
        <v>651</v>
      </c>
      <c r="B553" t="s">
        <v>488</v>
      </c>
      <c r="C553">
        <v>15</v>
      </c>
      <c r="D553">
        <v>15</v>
      </c>
      <c r="E553">
        <v>0</v>
      </c>
      <c r="F553">
        <v>1942</v>
      </c>
      <c r="G553" t="s">
        <v>1616</v>
      </c>
      <c r="H553" t="s">
        <v>1123</v>
      </c>
      <c r="I553">
        <v>28</v>
      </c>
      <c r="J553" t="s">
        <v>4304</v>
      </c>
      <c r="K553" t="s">
        <v>3090</v>
      </c>
      <c r="L553" t="s">
        <v>1617</v>
      </c>
    </row>
    <row r="554" spans="1:12" x14ac:dyDescent="0.2">
      <c r="A554">
        <v>653</v>
      </c>
      <c r="B554" t="s">
        <v>488</v>
      </c>
      <c r="C554">
        <v>15</v>
      </c>
      <c r="D554">
        <v>15</v>
      </c>
      <c r="E554">
        <v>0</v>
      </c>
      <c r="F554">
        <v>1942</v>
      </c>
      <c r="G554" t="s">
        <v>1618</v>
      </c>
      <c r="H554" t="s">
        <v>1123</v>
      </c>
      <c r="I554">
        <v>52</v>
      </c>
      <c r="J554" t="s">
        <v>3587</v>
      </c>
      <c r="K554" t="s">
        <v>3090</v>
      </c>
      <c r="L554" t="s">
        <v>1619</v>
      </c>
    </row>
    <row r="555" spans="1:12" x14ac:dyDescent="0.2">
      <c r="A555">
        <v>654</v>
      </c>
      <c r="B555" t="s">
        <v>488</v>
      </c>
      <c r="C555">
        <v>15</v>
      </c>
      <c r="D555">
        <v>15</v>
      </c>
      <c r="E555">
        <v>0</v>
      </c>
      <c r="F555">
        <v>1942</v>
      </c>
      <c r="G555" t="s">
        <v>1620</v>
      </c>
      <c r="H555" t="s">
        <v>1123</v>
      </c>
      <c r="I555">
        <v>22</v>
      </c>
      <c r="J555" t="s">
        <v>4216</v>
      </c>
      <c r="K555" t="s">
        <v>3531</v>
      </c>
      <c r="L555" t="s">
        <v>1621</v>
      </c>
    </row>
    <row r="556" spans="1:12" x14ac:dyDescent="0.2">
      <c r="A556">
        <v>655</v>
      </c>
      <c r="B556" t="s">
        <v>488</v>
      </c>
      <c r="C556">
        <v>15</v>
      </c>
      <c r="D556">
        <v>15</v>
      </c>
      <c r="E556">
        <v>0</v>
      </c>
      <c r="F556">
        <v>1942</v>
      </c>
      <c r="G556" t="s">
        <v>1622</v>
      </c>
      <c r="H556" t="s">
        <v>1123</v>
      </c>
      <c r="I556">
        <v>23</v>
      </c>
      <c r="J556" t="s">
        <v>4216</v>
      </c>
      <c r="K556" t="s">
        <v>3531</v>
      </c>
      <c r="L556" t="s">
        <v>1621</v>
      </c>
    </row>
    <row r="557" spans="1:12" x14ac:dyDescent="0.2">
      <c r="A557">
        <v>656</v>
      </c>
      <c r="B557" t="s">
        <v>488</v>
      </c>
      <c r="C557">
        <v>15</v>
      </c>
      <c r="D557">
        <v>15</v>
      </c>
      <c r="E557">
        <v>0</v>
      </c>
      <c r="F557">
        <v>1942</v>
      </c>
      <c r="G557" t="s">
        <v>1623</v>
      </c>
      <c r="H557" t="s">
        <v>1123</v>
      </c>
      <c r="I557">
        <v>40</v>
      </c>
      <c r="J557" t="s">
        <v>4216</v>
      </c>
      <c r="K557" t="s">
        <v>3200</v>
      </c>
      <c r="L557" t="s">
        <v>1624</v>
      </c>
    </row>
    <row r="558" spans="1:12" x14ac:dyDescent="0.2">
      <c r="A558">
        <v>657</v>
      </c>
      <c r="B558" t="s">
        <v>488</v>
      </c>
      <c r="C558">
        <v>15</v>
      </c>
      <c r="D558">
        <v>15</v>
      </c>
      <c r="E558">
        <v>0</v>
      </c>
      <c r="F558">
        <v>1942</v>
      </c>
      <c r="G558" t="s">
        <v>1625</v>
      </c>
      <c r="H558" t="s">
        <v>1123</v>
      </c>
      <c r="I558">
        <v>38</v>
      </c>
      <c r="J558" t="s">
        <v>1626</v>
      </c>
      <c r="K558" t="s">
        <v>3090</v>
      </c>
      <c r="L558" t="s">
        <v>1627</v>
      </c>
    </row>
    <row r="559" spans="1:12" x14ac:dyDescent="0.2">
      <c r="A559">
        <v>658</v>
      </c>
      <c r="B559" t="s">
        <v>488</v>
      </c>
      <c r="C559">
        <v>15</v>
      </c>
      <c r="D559">
        <v>15</v>
      </c>
      <c r="E559">
        <v>0</v>
      </c>
      <c r="F559">
        <v>1942</v>
      </c>
      <c r="G559" t="s">
        <v>1628</v>
      </c>
      <c r="H559" t="s">
        <v>1123</v>
      </c>
      <c r="I559">
        <v>21</v>
      </c>
      <c r="J559" t="s">
        <v>1629</v>
      </c>
      <c r="K559" t="s">
        <v>773</v>
      </c>
      <c r="L559" t="s">
        <v>1630</v>
      </c>
    </row>
    <row r="560" spans="1:12" x14ac:dyDescent="0.2">
      <c r="A560">
        <v>659</v>
      </c>
      <c r="B560" t="s">
        <v>488</v>
      </c>
      <c r="C560">
        <v>15</v>
      </c>
      <c r="D560">
        <v>15</v>
      </c>
      <c r="E560">
        <v>0</v>
      </c>
      <c r="F560">
        <v>1942</v>
      </c>
      <c r="G560" t="s">
        <v>1631</v>
      </c>
      <c r="H560" t="s">
        <v>1123</v>
      </c>
      <c r="I560">
        <v>42</v>
      </c>
      <c r="J560" t="s">
        <v>4209</v>
      </c>
      <c r="K560" t="s">
        <v>3090</v>
      </c>
      <c r="L560" t="s">
        <v>1632</v>
      </c>
    </row>
    <row r="561" spans="1:12" x14ac:dyDescent="0.2">
      <c r="A561">
        <v>662</v>
      </c>
      <c r="B561" t="s">
        <v>488</v>
      </c>
      <c r="C561">
        <v>15</v>
      </c>
      <c r="D561">
        <v>15</v>
      </c>
      <c r="E561">
        <v>0</v>
      </c>
      <c r="F561">
        <v>1943</v>
      </c>
      <c r="G561" t="s">
        <v>1633</v>
      </c>
      <c r="H561" t="s">
        <v>1123</v>
      </c>
      <c r="I561">
        <v>49</v>
      </c>
      <c r="J561" t="s">
        <v>4102</v>
      </c>
      <c r="K561" t="s">
        <v>3090</v>
      </c>
      <c r="L561" t="s">
        <v>1634</v>
      </c>
    </row>
    <row r="562" spans="1:12" x14ac:dyDescent="0.2">
      <c r="A562">
        <v>663</v>
      </c>
      <c r="B562" t="s">
        <v>488</v>
      </c>
      <c r="C562">
        <v>15</v>
      </c>
      <c r="D562">
        <v>15</v>
      </c>
      <c r="E562">
        <v>0</v>
      </c>
      <c r="F562">
        <v>1943</v>
      </c>
      <c r="G562" t="s">
        <v>1635</v>
      </c>
      <c r="H562" t="s">
        <v>1123</v>
      </c>
      <c r="I562">
        <v>28</v>
      </c>
      <c r="J562" t="s">
        <v>4332</v>
      </c>
      <c r="K562" t="s">
        <v>4137</v>
      </c>
      <c r="L562" t="s">
        <v>1636</v>
      </c>
    </row>
    <row r="563" spans="1:12" x14ac:dyDescent="0.2">
      <c r="A563">
        <v>664</v>
      </c>
      <c r="B563" t="s">
        <v>488</v>
      </c>
      <c r="C563">
        <v>15</v>
      </c>
      <c r="D563">
        <v>15</v>
      </c>
      <c r="E563">
        <v>0</v>
      </c>
      <c r="F563">
        <v>1943</v>
      </c>
      <c r="G563" t="s">
        <v>3101</v>
      </c>
      <c r="H563" t="s">
        <v>1123</v>
      </c>
      <c r="I563">
        <v>19</v>
      </c>
      <c r="J563" t="s">
        <v>571</v>
      </c>
      <c r="K563" t="s">
        <v>3531</v>
      </c>
      <c r="L563" t="s">
        <v>1637</v>
      </c>
    </row>
    <row r="564" spans="1:12" x14ac:dyDescent="0.2">
      <c r="A564">
        <v>665</v>
      </c>
      <c r="B564" t="s">
        <v>488</v>
      </c>
      <c r="C564">
        <v>15</v>
      </c>
      <c r="D564">
        <v>15</v>
      </c>
      <c r="E564">
        <v>0</v>
      </c>
      <c r="F564">
        <v>1943</v>
      </c>
      <c r="G564" t="s">
        <v>1638</v>
      </c>
      <c r="H564" t="s">
        <v>1123</v>
      </c>
      <c r="I564">
        <v>26</v>
      </c>
      <c r="J564" t="s">
        <v>4005</v>
      </c>
      <c r="K564" t="s">
        <v>3090</v>
      </c>
      <c r="L564" t="s">
        <v>1639</v>
      </c>
    </row>
    <row r="565" spans="1:12" x14ac:dyDescent="0.2">
      <c r="A565">
        <v>666</v>
      </c>
      <c r="B565" t="s">
        <v>488</v>
      </c>
      <c r="C565">
        <v>15</v>
      </c>
      <c r="D565">
        <v>15</v>
      </c>
      <c r="E565">
        <v>0</v>
      </c>
      <c r="F565">
        <v>1943</v>
      </c>
      <c r="G565" t="s">
        <v>1640</v>
      </c>
      <c r="H565" t="s">
        <v>1123</v>
      </c>
      <c r="I565">
        <v>33</v>
      </c>
      <c r="J565" t="s">
        <v>4273</v>
      </c>
      <c r="K565" t="s">
        <v>3902</v>
      </c>
      <c r="L565" t="s">
        <v>1641</v>
      </c>
    </row>
    <row r="566" spans="1:12" x14ac:dyDescent="0.2">
      <c r="A566">
        <v>667</v>
      </c>
      <c r="B566" t="s">
        <v>488</v>
      </c>
      <c r="C566">
        <v>15</v>
      </c>
      <c r="D566">
        <v>15</v>
      </c>
      <c r="E566">
        <v>0</v>
      </c>
      <c r="F566">
        <v>1943</v>
      </c>
      <c r="G566" t="s">
        <v>1642</v>
      </c>
      <c r="H566" t="s">
        <v>1123</v>
      </c>
      <c r="I566">
        <v>30</v>
      </c>
      <c r="J566" t="s">
        <v>3508</v>
      </c>
      <c r="K566" t="s">
        <v>3090</v>
      </c>
      <c r="L566" t="s">
        <v>1643</v>
      </c>
    </row>
    <row r="567" spans="1:12" x14ac:dyDescent="0.2">
      <c r="A567">
        <v>668</v>
      </c>
      <c r="B567" t="s">
        <v>488</v>
      </c>
      <c r="C567">
        <v>15</v>
      </c>
      <c r="D567">
        <v>15</v>
      </c>
      <c r="E567">
        <v>0</v>
      </c>
      <c r="F567">
        <v>1943</v>
      </c>
      <c r="G567" t="s">
        <v>1644</v>
      </c>
      <c r="H567" t="s">
        <v>1123</v>
      </c>
      <c r="I567">
        <v>23</v>
      </c>
      <c r="J567" t="s">
        <v>894</v>
      </c>
      <c r="K567" t="s">
        <v>3090</v>
      </c>
      <c r="L567" t="s">
        <v>1645</v>
      </c>
    </row>
    <row r="568" spans="1:12" x14ac:dyDescent="0.2">
      <c r="A568">
        <v>669</v>
      </c>
      <c r="B568" t="s">
        <v>488</v>
      </c>
      <c r="C568">
        <v>15</v>
      </c>
      <c r="D568">
        <v>15</v>
      </c>
      <c r="E568">
        <v>0</v>
      </c>
      <c r="F568">
        <v>1943</v>
      </c>
      <c r="G568" t="s">
        <v>1646</v>
      </c>
      <c r="H568" t="s">
        <v>1123</v>
      </c>
      <c r="I568">
        <v>52</v>
      </c>
      <c r="J568" t="s">
        <v>632</v>
      </c>
      <c r="K568" t="s">
        <v>3200</v>
      </c>
      <c r="L568" t="s">
        <v>1647</v>
      </c>
    </row>
    <row r="569" spans="1:12" x14ac:dyDescent="0.2">
      <c r="A569">
        <v>670</v>
      </c>
      <c r="B569" t="s">
        <v>488</v>
      </c>
      <c r="C569">
        <v>15</v>
      </c>
      <c r="D569">
        <v>15</v>
      </c>
      <c r="E569">
        <v>0</v>
      </c>
      <c r="F569">
        <v>1943</v>
      </c>
      <c r="G569" t="s">
        <v>1648</v>
      </c>
      <c r="H569" t="s">
        <v>1123</v>
      </c>
      <c r="I569">
        <v>41</v>
      </c>
      <c r="J569" t="s">
        <v>632</v>
      </c>
      <c r="K569" t="s">
        <v>3531</v>
      </c>
      <c r="L569" t="s">
        <v>1649</v>
      </c>
    </row>
    <row r="570" spans="1:12" x14ac:dyDescent="0.2">
      <c r="A570">
        <v>671</v>
      </c>
      <c r="B570" t="s">
        <v>488</v>
      </c>
      <c r="C570">
        <v>15</v>
      </c>
      <c r="D570">
        <v>15</v>
      </c>
      <c r="E570">
        <v>0</v>
      </c>
      <c r="F570">
        <v>1943</v>
      </c>
      <c r="G570" t="s">
        <v>1650</v>
      </c>
      <c r="H570" t="s">
        <v>1123</v>
      </c>
      <c r="I570">
        <v>21</v>
      </c>
      <c r="J570" t="s">
        <v>4216</v>
      </c>
      <c r="K570" t="s">
        <v>2527</v>
      </c>
      <c r="L570" t="s">
        <v>1651</v>
      </c>
    </row>
    <row r="571" spans="1:12" x14ac:dyDescent="0.2">
      <c r="A571">
        <v>672</v>
      </c>
      <c r="B571" t="s">
        <v>488</v>
      </c>
      <c r="C571">
        <v>15</v>
      </c>
      <c r="D571">
        <v>15</v>
      </c>
      <c r="E571">
        <v>0</v>
      </c>
      <c r="F571">
        <v>1943</v>
      </c>
      <c r="G571" t="s">
        <v>1652</v>
      </c>
      <c r="H571" t="s">
        <v>1123</v>
      </c>
      <c r="I571">
        <v>25</v>
      </c>
      <c r="J571" t="s">
        <v>1653</v>
      </c>
      <c r="K571" t="s">
        <v>3090</v>
      </c>
      <c r="L571" t="s">
        <v>1654</v>
      </c>
    </row>
    <row r="572" spans="1:12" x14ac:dyDescent="0.2">
      <c r="A572">
        <v>673</v>
      </c>
      <c r="B572" t="s">
        <v>488</v>
      </c>
      <c r="C572">
        <v>15</v>
      </c>
      <c r="D572">
        <v>15</v>
      </c>
      <c r="E572">
        <v>0</v>
      </c>
      <c r="F572">
        <v>1943</v>
      </c>
      <c r="G572" t="s">
        <v>1655</v>
      </c>
      <c r="H572" t="s">
        <v>1123</v>
      </c>
      <c r="I572">
        <v>22</v>
      </c>
      <c r="J572" t="s">
        <v>3481</v>
      </c>
      <c r="K572" t="s">
        <v>3090</v>
      </c>
      <c r="L572" t="s">
        <v>1656</v>
      </c>
    </row>
    <row r="573" spans="1:12" x14ac:dyDescent="0.2">
      <c r="A573">
        <v>674</v>
      </c>
      <c r="B573" t="s">
        <v>488</v>
      </c>
      <c r="C573">
        <v>15</v>
      </c>
      <c r="D573">
        <v>15</v>
      </c>
      <c r="E573">
        <v>0</v>
      </c>
      <c r="F573">
        <v>1943</v>
      </c>
      <c r="G573" t="s">
        <v>1657</v>
      </c>
      <c r="H573" t="s">
        <v>1123</v>
      </c>
      <c r="I573">
        <v>23</v>
      </c>
      <c r="J573" t="s">
        <v>3611</v>
      </c>
      <c r="K573" t="s">
        <v>3531</v>
      </c>
      <c r="L573" t="s">
        <v>1658</v>
      </c>
    </row>
    <row r="574" spans="1:12" x14ac:dyDescent="0.2">
      <c r="A574">
        <v>675</v>
      </c>
      <c r="B574" t="s">
        <v>488</v>
      </c>
      <c r="C574">
        <v>15</v>
      </c>
      <c r="D574">
        <v>15</v>
      </c>
      <c r="E574">
        <v>0</v>
      </c>
      <c r="F574">
        <v>1943</v>
      </c>
      <c r="G574" t="s">
        <v>1659</v>
      </c>
      <c r="H574" t="s">
        <v>1123</v>
      </c>
      <c r="I574">
        <v>47</v>
      </c>
      <c r="J574" t="s">
        <v>3616</v>
      </c>
      <c r="K574" t="s">
        <v>3090</v>
      </c>
      <c r="L574" t="s">
        <v>1660</v>
      </c>
    </row>
    <row r="575" spans="1:12" x14ac:dyDescent="0.2">
      <c r="A575">
        <v>676</v>
      </c>
      <c r="B575" t="s">
        <v>488</v>
      </c>
      <c r="C575">
        <v>15</v>
      </c>
      <c r="D575">
        <v>15</v>
      </c>
      <c r="E575">
        <v>0</v>
      </c>
      <c r="F575">
        <v>1943</v>
      </c>
      <c r="G575" t="s">
        <v>1661</v>
      </c>
      <c r="H575" t="s">
        <v>1123</v>
      </c>
      <c r="I575">
        <v>26</v>
      </c>
      <c r="J575" t="s">
        <v>3619</v>
      </c>
      <c r="K575" t="s">
        <v>4137</v>
      </c>
      <c r="L575" t="s">
        <v>1662</v>
      </c>
    </row>
    <row r="576" spans="1:12" x14ac:dyDescent="0.2">
      <c r="A576">
        <v>679</v>
      </c>
      <c r="B576" t="s">
        <v>488</v>
      </c>
      <c r="C576">
        <v>9</v>
      </c>
      <c r="D576">
        <v>9</v>
      </c>
      <c r="E576">
        <v>0</v>
      </c>
      <c r="F576">
        <v>1944</v>
      </c>
      <c r="G576" t="s">
        <v>1663</v>
      </c>
      <c r="H576" t="s">
        <v>1123</v>
      </c>
      <c r="I576">
        <v>37</v>
      </c>
      <c r="J576" t="s">
        <v>4247</v>
      </c>
      <c r="K576" t="s">
        <v>3531</v>
      </c>
      <c r="L576" t="s">
        <v>1664</v>
      </c>
    </row>
    <row r="577" spans="1:12" x14ac:dyDescent="0.2">
      <c r="A577">
        <v>680</v>
      </c>
      <c r="B577" t="s">
        <v>488</v>
      </c>
      <c r="C577">
        <v>9</v>
      </c>
      <c r="D577">
        <v>9</v>
      </c>
      <c r="E577">
        <v>0</v>
      </c>
      <c r="F577">
        <v>1944</v>
      </c>
      <c r="G577" t="s">
        <v>1665</v>
      </c>
      <c r="H577" t="s">
        <v>1123</v>
      </c>
      <c r="I577">
        <v>35</v>
      </c>
      <c r="J577" t="s">
        <v>3558</v>
      </c>
      <c r="K577" t="s">
        <v>2527</v>
      </c>
      <c r="L577" t="s">
        <v>1666</v>
      </c>
    </row>
    <row r="578" spans="1:12" x14ac:dyDescent="0.2">
      <c r="A578">
        <v>681</v>
      </c>
      <c r="B578" t="s">
        <v>488</v>
      </c>
      <c r="C578">
        <v>9</v>
      </c>
      <c r="D578">
        <v>9</v>
      </c>
      <c r="E578">
        <v>0</v>
      </c>
      <c r="F578">
        <v>1944</v>
      </c>
      <c r="G578" t="s">
        <v>1667</v>
      </c>
      <c r="H578" t="s">
        <v>1123</v>
      </c>
      <c r="I578">
        <v>34</v>
      </c>
      <c r="J578" t="s">
        <v>4052</v>
      </c>
      <c r="K578" t="s">
        <v>3877</v>
      </c>
      <c r="L578" t="s">
        <v>1668</v>
      </c>
    </row>
    <row r="579" spans="1:12" x14ac:dyDescent="0.2">
      <c r="A579">
        <v>682</v>
      </c>
      <c r="B579" t="s">
        <v>488</v>
      </c>
      <c r="C579">
        <v>9</v>
      </c>
      <c r="D579">
        <v>9</v>
      </c>
      <c r="E579">
        <v>0</v>
      </c>
      <c r="F579">
        <v>1944</v>
      </c>
      <c r="G579" t="s">
        <v>1669</v>
      </c>
      <c r="H579" t="s">
        <v>1123</v>
      </c>
      <c r="I579">
        <v>39</v>
      </c>
      <c r="J579" t="s">
        <v>616</v>
      </c>
      <c r="K579" t="s">
        <v>773</v>
      </c>
      <c r="L579" t="s">
        <v>1670</v>
      </c>
    </row>
    <row r="580" spans="1:12" x14ac:dyDescent="0.2">
      <c r="A580">
        <v>683</v>
      </c>
      <c r="B580" t="s">
        <v>488</v>
      </c>
      <c r="C580">
        <v>9</v>
      </c>
      <c r="D580">
        <v>9</v>
      </c>
      <c r="E580">
        <v>0</v>
      </c>
      <c r="F580">
        <v>1944</v>
      </c>
      <c r="G580" t="s">
        <v>1671</v>
      </c>
      <c r="H580" t="s">
        <v>1123</v>
      </c>
      <c r="I580">
        <v>21</v>
      </c>
      <c r="J580" t="s">
        <v>1259</v>
      </c>
      <c r="K580" t="s">
        <v>3090</v>
      </c>
      <c r="L580" t="s">
        <v>1672</v>
      </c>
    </row>
    <row r="581" spans="1:12" x14ac:dyDescent="0.2">
      <c r="A581">
        <v>684</v>
      </c>
      <c r="B581" t="s">
        <v>488</v>
      </c>
      <c r="C581">
        <v>9</v>
      </c>
      <c r="D581">
        <v>9</v>
      </c>
      <c r="E581">
        <v>0</v>
      </c>
      <c r="F581">
        <v>1944</v>
      </c>
      <c r="G581" t="s">
        <v>1673</v>
      </c>
      <c r="H581" t="s">
        <v>1123</v>
      </c>
      <c r="I581">
        <v>19</v>
      </c>
      <c r="J581" t="s">
        <v>3639</v>
      </c>
      <c r="K581" t="s">
        <v>4137</v>
      </c>
      <c r="L581" t="s">
        <v>1674</v>
      </c>
    </row>
    <row r="582" spans="1:12" x14ac:dyDescent="0.2">
      <c r="A582">
        <v>685</v>
      </c>
      <c r="B582" t="s">
        <v>488</v>
      </c>
      <c r="C582">
        <v>9</v>
      </c>
      <c r="D582">
        <v>9</v>
      </c>
      <c r="E582">
        <v>0</v>
      </c>
      <c r="F582">
        <v>1944</v>
      </c>
      <c r="G582" t="s">
        <v>1675</v>
      </c>
      <c r="H582" t="s">
        <v>1123</v>
      </c>
      <c r="I582">
        <v>26</v>
      </c>
      <c r="J582" t="s">
        <v>4362</v>
      </c>
      <c r="K582" t="s">
        <v>3448</v>
      </c>
      <c r="L582" t="s">
        <v>1676</v>
      </c>
    </row>
    <row r="583" spans="1:12" x14ac:dyDescent="0.2">
      <c r="A583">
        <v>686</v>
      </c>
      <c r="B583" t="s">
        <v>488</v>
      </c>
      <c r="C583">
        <v>9</v>
      </c>
      <c r="D583">
        <v>9</v>
      </c>
      <c r="E583">
        <v>0</v>
      </c>
      <c r="F583">
        <v>1944</v>
      </c>
      <c r="G583" t="s">
        <v>1677</v>
      </c>
      <c r="H583" t="s">
        <v>1123</v>
      </c>
      <c r="I583">
        <v>52</v>
      </c>
      <c r="J583" t="s">
        <v>902</v>
      </c>
      <c r="K583" t="s">
        <v>826</v>
      </c>
      <c r="L583" t="s">
        <v>1678</v>
      </c>
    </row>
    <row r="584" spans="1:12" x14ac:dyDescent="0.2">
      <c r="A584">
        <v>687</v>
      </c>
      <c r="B584" t="s">
        <v>488</v>
      </c>
      <c r="C584">
        <v>9</v>
      </c>
      <c r="D584">
        <v>9</v>
      </c>
      <c r="E584">
        <v>0</v>
      </c>
      <c r="F584">
        <v>1944</v>
      </c>
      <c r="G584" t="s">
        <v>1679</v>
      </c>
      <c r="H584" t="s">
        <v>1123</v>
      </c>
      <c r="I584">
        <v>31</v>
      </c>
      <c r="J584" t="s">
        <v>902</v>
      </c>
      <c r="K584" t="s">
        <v>826</v>
      </c>
      <c r="L584" t="s">
        <v>1680</v>
      </c>
    </row>
    <row r="585" spans="1:12" x14ac:dyDescent="0.2">
      <c r="A585">
        <v>690</v>
      </c>
      <c r="B585" t="s">
        <v>488</v>
      </c>
      <c r="C585">
        <v>18</v>
      </c>
      <c r="D585">
        <v>18</v>
      </c>
      <c r="E585">
        <v>0</v>
      </c>
      <c r="F585">
        <v>1945</v>
      </c>
      <c r="G585" t="s">
        <v>1681</v>
      </c>
      <c r="H585" t="s">
        <v>1123</v>
      </c>
      <c r="I585">
        <v>28</v>
      </c>
      <c r="J585" t="s">
        <v>490</v>
      </c>
      <c r="K585" t="s">
        <v>3090</v>
      </c>
      <c r="L585" t="s">
        <v>1682</v>
      </c>
    </row>
    <row r="586" spans="1:12" x14ac:dyDescent="0.2">
      <c r="A586">
        <v>691</v>
      </c>
      <c r="B586" t="s">
        <v>488</v>
      </c>
      <c r="C586">
        <v>18</v>
      </c>
      <c r="D586">
        <v>18</v>
      </c>
      <c r="E586">
        <v>0</v>
      </c>
      <c r="F586">
        <v>1945</v>
      </c>
      <c r="G586" t="s">
        <v>1683</v>
      </c>
      <c r="H586" t="s">
        <v>1123</v>
      </c>
      <c r="I586">
        <v>26</v>
      </c>
      <c r="J586" t="s">
        <v>1599</v>
      </c>
      <c r="K586" t="s">
        <v>3090</v>
      </c>
      <c r="L586" t="s">
        <v>1684</v>
      </c>
    </row>
    <row r="587" spans="1:12" x14ac:dyDescent="0.2">
      <c r="A587">
        <v>692</v>
      </c>
      <c r="B587" t="s">
        <v>488</v>
      </c>
      <c r="C587">
        <v>18</v>
      </c>
      <c r="D587">
        <v>18</v>
      </c>
      <c r="E587">
        <v>0</v>
      </c>
      <c r="F587">
        <v>1945</v>
      </c>
      <c r="G587" t="s">
        <v>1685</v>
      </c>
      <c r="H587" t="s">
        <v>1123</v>
      </c>
      <c r="I587">
        <v>34</v>
      </c>
      <c r="J587" t="s">
        <v>690</v>
      </c>
      <c r="K587" t="s">
        <v>2527</v>
      </c>
      <c r="L587" t="s">
        <v>1686</v>
      </c>
    </row>
    <row r="588" spans="1:12" x14ac:dyDescent="0.2">
      <c r="A588">
        <v>693</v>
      </c>
      <c r="B588" t="s">
        <v>488</v>
      </c>
      <c r="C588">
        <v>18</v>
      </c>
      <c r="D588">
        <v>18</v>
      </c>
      <c r="E588">
        <v>0</v>
      </c>
      <c r="F588">
        <v>1945</v>
      </c>
      <c r="G588" t="s">
        <v>1687</v>
      </c>
      <c r="H588" t="s">
        <v>1123</v>
      </c>
      <c r="I588">
        <v>22</v>
      </c>
      <c r="J588" t="s">
        <v>3782</v>
      </c>
      <c r="K588" t="s">
        <v>3531</v>
      </c>
      <c r="L588" t="s">
        <v>1688</v>
      </c>
    </row>
    <row r="589" spans="1:12" x14ac:dyDescent="0.2">
      <c r="A589">
        <v>694</v>
      </c>
      <c r="B589" t="s">
        <v>488</v>
      </c>
      <c r="C589">
        <v>18</v>
      </c>
      <c r="D589">
        <v>18</v>
      </c>
      <c r="E589">
        <v>0</v>
      </c>
      <c r="F589">
        <v>1945</v>
      </c>
      <c r="G589" t="s">
        <v>1689</v>
      </c>
      <c r="H589" t="s">
        <v>1123</v>
      </c>
      <c r="I589">
        <v>37</v>
      </c>
      <c r="J589" t="s">
        <v>4293</v>
      </c>
      <c r="K589" t="s">
        <v>3914</v>
      </c>
      <c r="L589" t="s">
        <v>1690</v>
      </c>
    </row>
    <row r="590" spans="1:12" x14ac:dyDescent="0.2">
      <c r="A590">
        <v>695</v>
      </c>
      <c r="B590" t="s">
        <v>488</v>
      </c>
      <c r="C590">
        <v>18</v>
      </c>
      <c r="D590">
        <v>18</v>
      </c>
      <c r="E590">
        <v>0</v>
      </c>
      <c r="F590">
        <v>1945</v>
      </c>
      <c r="G590" t="s">
        <v>1691</v>
      </c>
      <c r="H590" t="s">
        <v>1123</v>
      </c>
      <c r="I590">
        <v>37</v>
      </c>
      <c r="J590" t="s">
        <v>1005</v>
      </c>
      <c r="K590" t="s">
        <v>1351</v>
      </c>
      <c r="L590" t="s">
        <v>1692</v>
      </c>
    </row>
    <row r="591" spans="1:12" x14ac:dyDescent="0.2">
      <c r="A591">
        <v>696</v>
      </c>
      <c r="B591" t="s">
        <v>488</v>
      </c>
      <c r="C591">
        <v>18</v>
      </c>
      <c r="D591">
        <v>18</v>
      </c>
      <c r="E591">
        <v>0</v>
      </c>
      <c r="F591">
        <v>1945</v>
      </c>
      <c r="G591" t="s">
        <v>1693</v>
      </c>
      <c r="H591" t="s">
        <v>1123</v>
      </c>
      <c r="I591">
        <v>27</v>
      </c>
      <c r="J591" t="s">
        <v>1694</v>
      </c>
      <c r="K591" t="s">
        <v>2527</v>
      </c>
      <c r="L591" t="s">
        <v>1695</v>
      </c>
    </row>
    <row r="592" spans="1:12" x14ac:dyDescent="0.2">
      <c r="A592">
        <v>697</v>
      </c>
      <c r="B592" t="s">
        <v>488</v>
      </c>
      <c r="C592">
        <v>18</v>
      </c>
      <c r="D592">
        <v>18</v>
      </c>
      <c r="E592">
        <v>0</v>
      </c>
      <c r="F592">
        <v>1945</v>
      </c>
      <c r="G592" t="s">
        <v>1696</v>
      </c>
      <c r="H592" t="s">
        <v>1123</v>
      </c>
      <c r="I592">
        <v>20</v>
      </c>
      <c r="J592" t="s">
        <v>1626</v>
      </c>
      <c r="K592" t="s">
        <v>3531</v>
      </c>
      <c r="L592" t="s">
        <v>1697</v>
      </c>
    </row>
    <row r="593" spans="1:12" x14ac:dyDescent="0.2">
      <c r="A593">
        <v>698</v>
      </c>
      <c r="B593" t="s">
        <v>488</v>
      </c>
      <c r="C593">
        <v>18</v>
      </c>
      <c r="D593">
        <v>18</v>
      </c>
      <c r="E593">
        <v>0</v>
      </c>
      <c r="F593">
        <v>1945</v>
      </c>
      <c r="G593" t="s">
        <v>1698</v>
      </c>
      <c r="H593" t="s">
        <v>1123</v>
      </c>
      <c r="I593">
        <v>20</v>
      </c>
      <c r="J593" t="s">
        <v>1626</v>
      </c>
      <c r="K593" t="s">
        <v>3531</v>
      </c>
      <c r="L593" t="s">
        <v>1697</v>
      </c>
    </row>
    <row r="594" spans="1:12" x14ac:dyDescent="0.2">
      <c r="A594">
        <v>699</v>
      </c>
      <c r="B594" t="s">
        <v>488</v>
      </c>
      <c r="C594">
        <v>18</v>
      </c>
      <c r="D594">
        <v>18</v>
      </c>
      <c r="E594">
        <v>0</v>
      </c>
      <c r="F594">
        <v>1945</v>
      </c>
      <c r="G594" t="s">
        <v>1699</v>
      </c>
      <c r="H594" t="s">
        <v>1123</v>
      </c>
      <c r="I594">
        <v>22</v>
      </c>
      <c r="J594" t="s">
        <v>1626</v>
      </c>
      <c r="K594" t="s">
        <v>3531</v>
      </c>
      <c r="L594" t="s">
        <v>1697</v>
      </c>
    </row>
    <row r="595" spans="1:12" x14ac:dyDescent="0.2">
      <c r="A595">
        <v>700</v>
      </c>
      <c r="B595" t="s">
        <v>488</v>
      </c>
      <c r="C595">
        <v>18</v>
      </c>
      <c r="D595">
        <v>18</v>
      </c>
      <c r="E595">
        <v>0</v>
      </c>
      <c r="F595">
        <v>1945</v>
      </c>
      <c r="G595" t="s">
        <v>1700</v>
      </c>
      <c r="H595" t="s">
        <v>1123</v>
      </c>
      <c r="I595">
        <v>20</v>
      </c>
      <c r="J595" t="s">
        <v>1626</v>
      </c>
      <c r="K595" t="s">
        <v>3531</v>
      </c>
      <c r="L595" t="s">
        <v>1697</v>
      </c>
    </row>
    <row r="596" spans="1:12" x14ac:dyDescent="0.2">
      <c r="A596">
        <v>701</v>
      </c>
      <c r="B596" t="s">
        <v>488</v>
      </c>
      <c r="C596">
        <v>18</v>
      </c>
      <c r="D596">
        <v>18</v>
      </c>
      <c r="E596">
        <v>0</v>
      </c>
      <c r="F596">
        <v>1945</v>
      </c>
      <c r="G596" t="s">
        <v>1701</v>
      </c>
      <c r="H596" t="s">
        <v>1123</v>
      </c>
      <c r="I596">
        <v>21</v>
      </c>
      <c r="J596" t="s">
        <v>1626</v>
      </c>
      <c r="K596" t="s">
        <v>3531</v>
      </c>
      <c r="L596" t="s">
        <v>1697</v>
      </c>
    </row>
    <row r="597" spans="1:12" x14ac:dyDescent="0.2">
      <c r="A597">
        <v>702</v>
      </c>
      <c r="B597" t="s">
        <v>488</v>
      </c>
      <c r="C597">
        <v>18</v>
      </c>
      <c r="D597">
        <v>18</v>
      </c>
      <c r="E597">
        <v>0</v>
      </c>
      <c r="F597">
        <v>1945</v>
      </c>
      <c r="G597" t="s">
        <v>1702</v>
      </c>
      <c r="H597" t="s">
        <v>1123</v>
      </c>
      <c r="I597">
        <v>32</v>
      </c>
      <c r="J597" t="s">
        <v>4400</v>
      </c>
      <c r="K597" t="s">
        <v>3090</v>
      </c>
      <c r="L597" t="s">
        <v>1703</v>
      </c>
    </row>
    <row r="598" spans="1:12" x14ac:dyDescent="0.2">
      <c r="A598">
        <v>703</v>
      </c>
      <c r="B598" t="s">
        <v>488</v>
      </c>
      <c r="C598">
        <v>18</v>
      </c>
      <c r="D598">
        <v>18</v>
      </c>
      <c r="E598">
        <v>0</v>
      </c>
      <c r="F598">
        <v>1945</v>
      </c>
      <c r="G598" t="s">
        <v>1704</v>
      </c>
      <c r="H598" t="s">
        <v>1123</v>
      </c>
      <c r="I598">
        <v>18</v>
      </c>
      <c r="J598" t="s">
        <v>3769</v>
      </c>
      <c r="K598" t="s">
        <v>3531</v>
      </c>
      <c r="L598" t="s">
        <v>1705</v>
      </c>
    </row>
    <row r="599" spans="1:12" x14ac:dyDescent="0.2">
      <c r="A599">
        <v>704</v>
      </c>
      <c r="B599" t="s">
        <v>488</v>
      </c>
      <c r="C599">
        <v>18</v>
      </c>
      <c r="D599">
        <v>18</v>
      </c>
      <c r="E599">
        <v>0</v>
      </c>
      <c r="F599">
        <v>1945</v>
      </c>
      <c r="G599" t="s">
        <v>1706</v>
      </c>
      <c r="H599" t="s">
        <v>1123</v>
      </c>
      <c r="I599">
        <v>31</v>
      </c>
      <c r="J599" t="s">
        <v>3769</v>
      </c>
      <c r="K599" t="s">
        <v>3531</v>
      </c>
      <c r="L599" t="s">
        <v>1705</v>
      </c>
    </row>
    <row r="600" spans="1:12" x14ac:dyDescent="0.2">
      <c r="A600">
        <v>705</v>
      </c>
      <c r="B600" t="s">
        <v>488</v>
      </c>
      <c r="C600">
        <v>18</v>
      </c>
      <c r="D600">
        <v>18</v>
      </c>
      <c r="E600">
        <v>0</v>
      </c>
      <c r="F600">
        <v>1945</v>
      </c>
      <c r="G600" t="s">
        <v>1707</v>
      </c>
      <c r="H600" t="s">
        <v>1123</v>
      </c>
      <c r="I600">
        <v>40</v>
      </c>
      <c r="J600" t="s">
        <v>3658</v>
      </c>
      <c r="K600" t="s">
        <v>3531</v>
      </c>
      <c r="L600" t="s">
        <v>1708</v>
      </c>
    </row>
    <row r="601" spans="1:12" x14ac:dyDescent="0.2">
      <c r="A601">
        <v>706</v>
      </c>
      <c r="B601" t="s">
        <v>488</v>
      </c>
      <c r="C601">
        <v>18</v>
      </c>
      <c r="D601">
        <v>18</v>
      </c>
      <c r="E601">
        <v>0</v>
      </c>
      <c r="F601">
        <v>1945</v>
      </c>
      <c r="G601" t="s">
        <v>1709</v>
      </c>
      <c r="H601" t="s">
        <v>1123</v>
      </c>
      <c r="I601">
        <v>30</v>
      </c>
      <c r="J601" t="s">
        <v>3658</v>
      </c>
      <c r="K601" t="s">
        <v>3531</v>
      </c>
      <c r="L601" t="s">
        <v>1710</v>
      </c>
    </row>
    <row r="602" spans="1:12" x14ac:dyDescent="0.2">
      <c r="A602">
        <v>707</v>
      </c>
      <c r="B602" t="s">
        <v>488</v>
      </c>
      <c r="C602">
        <v>18</v>
      </c>
      <c r="D602">
        <v>18</v>
      </c>
      <c r="E602">
        <v>0</v>
      </c>
      <c r="F602">
        <v>1945</v>
      </c>
      <c r="G602" t="s">
        <v>1711</v>
      </c>
      <c r="H602" t="s">
        <v>1123</v>
      </c>
      <c r="I602">
        <v>24</v>
      </c>
      <c r="J602" t="s">
        <v>3619</v>
      </c>
      <c r="K602" t="s">
        <v>3090</v>
      </c>
      <c r="L602" t="s">
        <v>1712</v>
      </c>
    </row>
    <row r="603" spans="1:12" x14ac:dyDescent="0.2">
      <c r="A603">
        <v>710</v>
      </c>
      <c r="B603" t="s">
        <v>488</v>
      </c>
      <c r="C603">
        <v>19</v>
      </c>
      <c r="D603">
        <v>19</v>
      </c>
      <c r="E603">
        <v>0</v>
      </c>
      <c r="F603">
        <v>1946</v>
      </c>
      <c r="G603" t="s">
        <v>1713</v>
      </c>
      <c r="H603" t="s">
        <v>1123</v>
      </c>
      <c r="I603">
        <v>27</v>
      </c>
      <c r="J603" t="s">
        <v>1714</v>
      </c>
      <c r="K603" t="s">
        <v>2527</v>
      </c>
      <c r="L603" t="s">
        <v>1715</v>
      </c>
    </row>
    <row r="604" spans="1:12" x14ac:dyDescent="0.2">
      <c r="A604">
        <v>711</v>
      </c>
      <c r="B604" t="s">
        <v>488</v>
      </c>
      <c r="C604">
        <v>19</v>
      </c>
      <c r="D604">
        <v>19</v>
      </c>
      <c r="E604">
        <v>0</v>
      </c>
      <c r="F604">
        <v>1946</v>
      </c>
      <c r="G604" t="s">
        <v>1716</v>
      </c>
      <c r="H604" t="s">
        <v>1123</v>
      </c>
      <c r="I604">
        <v>29</v>
      </c>
      <c r="J604" t="s">
        <v>690</v>
      </c>
      <c r="K604" t="s">
        <v>3090</v>
      </c>
      <c r="L604" t="s">
        <v>1717</v>
      </c>
    </row>
    <row r="605" spans="1:12" x14ac:dyDescent="0.2">
      <c r="A605">
        <v>712</v>
      </c>
      <c r="B605" t="s">
        <v>488</v>
      </c>
      <c r="C605">
        <v>19</v>
      </c>
      <c r="D605">
        <v>19</v>
      </c>
      <c r="E605">
        <v>0</v>
      </c>
      <c r="F605">
        <v>1946</v>
      </c>
      <c r="G605" t="s">
        <v>1718</v>
      </c>
      <c r="H605" t="s">
        <v>1123</v>
      </c>
      <c r="I605">
        <v>23</v>
      </c>
      <c r="J605" t="s">
        <v>3824</v>
      </c>
      <c r="K605" t="s">
        <v>773</v>
      </c>
      <c r="L605" t="s">
        <v>1719</v>
      </c>
    </row>
    <row r="606" spans="1:12" x14ac:dyDescent="0.2">
      <c r="A606">
        <v>713</v>
      </c>
      <c r="B606" t="s">
        <v>488</v>
      </c>
      <c r="C606">
        <v>19</v>
      </c>
      <c r="D606">
        <v>19</v>
      </c>
      <c r="E606">
        <v>0</v>
      </c>
      <c r="F606">
        <v>1946</v>
      </c>
      <c r="G606" t="s">
        <v>1720</v>
      </c>
      <c r="H606" t="s">
        <v>1123</v>
      </c>
      <c r="I606">
        <v>42</v>
      </c>
      <c r="J606" t="s">
        <v>3460</v>
      </c>
      <c r="K606" t="s">
        <v>3090</v>
      </c>
      <c r="L606" t="s">
        <v>1721</v>
      </c>
    </row>
    <row r="607" spans="1:12" x14ac:dyDescent="0.2">
      <c r="A607">
        <v>714</v>
      </c>
      <c r="B607" t="s">
        <v>488</v>
      </c>
      <c r="C607">
        <v>19</v>
      </c>
      <c r="D607">
        <v>19</v>
      </c>
      <c r="E607">
        <v>0</v>
      </c>
      <c r="F607">
        <v>1946</v>
      </c>
      <c r="G607" t="s">
        <v>1722</v>
      </c>
      <c r="H607" t="s">
        <v>1123</v>
      </c>
      <c r="I607">
        <v>34</v>
      </c>
      <c r="J607" t="s">
        <v>549</v>
      </c>
      <c r="K607" t="s">
        <v>773</v>
      </c>
      <c r="L607" t="s">
        <v>1723</v>
      </c>
    </row>
    <row r="608" spans="1:12" x14ac:dyDescent="0.2">
      <c r="A608">
        <v>715</v>
      </c>
      <c r="B608" t="s">
        <v>488</v>
      </c>
      <c r="C608">
        <v>19</v>
      </c>
      <c r="D608">
        <v>19</v>
      </c>
      <c r="E608">
        <v>0</v>
      </c>
      <c r="F608">
        <v>1946</v>
      </c>
      <c r="G608" t="s">
        <v>1724</v>
      </c>
      <c r="H608" t="s">
        <v>1123</v>
      </c>
      <c r="I608">
        <v>32</v>
      </c>
      <c r="J608" t="s">
        <v>3466</v>
      </c>
      <c r="K608" t="s">
        <v>3090</v>
      </c>
      <c r="L608" t="s">
        <v>1725</v>
      </c>
    </row>
    <row r="609" spans="1:12" x14ac:dyDescent="0.2">
      <c r="A609">
        <v>716</v>
      </c>
      <c r="B609" t="s">
        <v>488</v>
      </c>
      <c r="C609">
        <v>19</v>
      </c>
      <c r="D609">
        <v>19</v>
      </c>
      <c r="E609">
        <v>0</v>
      </c>
      <c r="F609">
        <v>1946</v>
      </c>
      <c r="G609" t="s">
        <v>1726</v>
      </c>
      <c r="H609" t="s">
        <v>1123</v>
      </c>
      <c r="I609">
        <v>24</v>
      </c>
      <c r="J609" t="s">
        <v>3466</v>
      </c>
      <c r="K609" t="s">
        <v>3090</v>
      </c>
      <c r="L609" t="s">
        <v>1725</v>
      </c>
    </row>
    <row r="610" spans="1:12" x14ac:dyDescent="0.2">
      <c r="A610">
        <v>717</v>
      </c>
      <c r="B610" t="s">
        <v>488</v>
      </c>
      <c r="C610">
        <v>19</v>
      </c>
      <c r="D610">
        <v>19</v>
      </c>
      <c r="E610">
        <v>0</v>
      </c>
      <c r="F610">
        <v>1946</v>
      </c>
      <c r="G610" t="s">
        <v>1727</v>
      </c>
      <c r="H610" t="s">
        <v>1123</v>
      </c>
      <c r="I610">
        <v>30</v>
      </c>
      <c r="J610" t="s">
        <v>3827</v>
      </c>
      <c r="K610" t="s">
        <v>3448</v>
      </c>
      <c r="L610" t="s">
        <v>1728</v>
      </c>
    </row>
    <row r="611" spans="1:12" x14ac:dyDescent="0.2">
      <c r="A611">
        <v>718</v>
      </c>
      <c r="B611" t="s">
        <v>488</v>
      </c>
      <c r="C611">
        <v>19</v>
      </c>
      <c r="D611">
        <v>19</v>
      </c>
      <c r="E611">
        <v>0</v>
      </c>
      <c r="F611">
        <v>1946</v>
      </c>
      <c r="G611" t="s">
        <v>1729</v>
      </c>
      <c r="H611" t="s">
        <v>1123</v>
      </c>
      <c r="I611">
        <v>24</v>
      </c>
      <c r="J611" t="s">
        <v>4387</v>
      </c>
      <c r="K611" t="s">
        <v>3448</v>
      </c>
      <c r="L611" t="s">
        <v>3120</v>
      </c>
    </row>
    <row r="612" spans="1:12" x14ac:dyDescent="0.2">
      <c r="A612">
        <v>719</v>
      </c>
      <c r="B612" t="s">
        <v>488</v>
      </c>
      <c r="C612">
        <v>19</v>
      </c>
      <c r="D612">
        <v>19</v>
      </c>
      <c r="E612">
        <v>0</v>
      </c>
      <c r="F612">
        <v>1946</v>
      </c>
      <c r="G612" t="s">
        <v>1730</v>
      </c>
      <c r="H612" t="s">
        <v>1123</v>
      </c>
      <c r="I612">
        <v>32</v>
      </c>
      <c r="J612" t="s">
        <v>1731</v>
      </c>
      <c r="K612" t="s">
        <v>1481</v>
      </c>
      <c r="L612" t="s">
        <v>1732</v>
      </c>
    </row>
    <row r="613" spans="1:12" x14ac:dyDescent="0.2">
      <c r="A613">
        <v>720</v>
      </c>
      <c r="B613" t="s">
        <v>488</v>
      </c>
      <c r="C613">
        <v>19</v>
      </c>
      <c r="D613">
        <v>19</v>
      </c>
      <c r="E613">
        <v>0</v>
      </c>
      <c r="F613">
        <v>1946</v>
      </c>
      <c r="G613" t="s">
        <v>1733</v>
      </c>
      <c r="H613" t="s">
        <v>1123</v>
      </c>
      <c r="I613">
        <v>31</v>
      </c>
      <c r="J613" t="s">
        <v>497</v>
      </c>
      <c r="K613" t="s">
        <v>4137</v>
      </c>
      <c r="L613" t="s">
        <v>1734</v>
      </c>
    </row>
    <row r="614" spans="1:12" x14ac:dyDescent="0.2">
      <c r="A614">
        <v>721</v>
      </c>
      <c r="B614" t="s">
        <v>488</v>
      </c>
      <c r="C614">
        <v>19</v>
      </c>
      <c r="D614">
        <v>19</v>
      </c>
      <c r="E614">
        <v>0</v>
      </c>
      <c r="F614">
        <v>1946</v>
      </c>
      <c r="G614" t="s">
        <v>1735</v>
      </c>
      <c r="H614" t="s">
        <v>1123</v>
      </c>
      <c r="I614">
        <v>22</v>
      </c>
      <c r="J614" t="s">
        <v>532</v>
      </c>
      <c r="K614" t="s">
        <v>4137</v>
      </c>
      <c r="L614" t="s">
        <v>1736</v>
      </c>
    </row>
    <row r="615" spans="1:12" x14ac:dyDescent="0.2">
      <c r="A615">
        <v>722</v>
      </c>
      <c r="B615" t="s">
        <v>488</v>
      </c>
      <c r="C615">
        <v>19</v>
      </c>
      <c r="D615">
        <v>19</v>
      </c>
      <c r="E615">
        <v>0</v>
      </c>
      <c r="F615">
        <v>1946</v>
      </c>
      <c r="G615" t="s">
        <v>1737</v>
      </c>
      <c r="H615" t="s">
        <v>1123</v>
      </c>
      <c r="I615">
        <v>24</v>
      </c>
      <c r="J615" t="s">
        <v>3789</v>
      </c>
      <c r="K615" t="s">
        <v>3090</v>
      </c>
      <c r="L615" t="s">
        <v>1738</v>
      </c>
    </row>
    <row r="616" spans="1:12" x14ac:dyDescent="0.2">
      <c r="A616">
        <v>723</v>
      </c>
      <c r="B616" t="s">
        <v>488</v>
      </c>
      <c r="C616">
        <v>19</v>
      </c>
      <c r="D616">
        <v>19</v>
      </c>
      <c r="E616">
        <v>0</v>
      </c>
      <c r="F616">
        <v>1946</v>
      </c>
      <c r="G616" t="s">
        <v>1739</v>
      </c>
      <c r="H616" t="s">
        <v>1123</v>
      </c>
      <c r="I616">
        <v>39</v>
      </c>
      <c r="J616" t="s">
        <v>3789</v>
      </c>
      <c r="K616" t="s">
        <v>3090</v>
      </c>
      <c r="L616" t="s">
        <v>1740</v>
      </c>
    </row>
    <row r="617" spans="1:12" x14ac:dyDescent="0.2">
      <c r="A617">
        <v>724</v>
      </c>
      <c r="B617" t="s">
        <v>488</v>
      </c>
      <c r="C617">
        <v>19</v>
      </c>
      <c r="D617">
        <v>19</v>
      </c>
      <c r="E617">
        <v>0</v>
      </c>
      <c r="F617">
        <v>1946</v>
      </c>
      <c r="G617" t="s">
        <v>1741</v>
      </c>
      <c r="H617" t="s">
        <v>1123</v>
      </c>
      <c r="I617">
        <v>28</v>
      </c>
      <c r="J617" t="s">
        <v>1742</v>
      </c>
      <c r="K617" t="s">
        <v>3531</v>
      </c>
      <c r="L617" t="s">
        <v>1743</v>
      </c>
    </row>
    <row r="618" spans="1:12" x14ac:dyDescent="0.2">
      <c r="A618">
        <v>725</v>
      </c>
      <c r="B618" t="s">
        <v>488</v>
      </c>
      <c r="C618">
        <v>19</v>
      </c>
      <c r="D618">
        <v>19</v>
      </c>
      <c r="E618">
        <v>0</v>
      </c>
      <c r="F618">
        <v>1946</v>
      </c>
      <c r="G618" t="s">
        <v>1744</v>
      </c>
      <c r="H618" t="s">
        <v>1123</v>
      </c>
      <c r="I618">
        <v>45</v>
      </c>
      <c r="J618" t="s">
        <v>3974</v>
      </c>
      <c r="K618" t="s">
        <v>3531</v>
      </c>
      <c r="L618" t="s">
        <v>1745</v>
      </c>
    </row>
    <row r="619" spans="1:12" x14ac:dyDescent="0.2">
      <c r="A619">
        <v>726</v>
      </c>
      <c r="B619" t="s">
        <v>488</v>
      </c>
      <c r="C619">
        <v>19</v>
      </c>
      <c r="D619">
        <v>19</v>
      </c>
      <c r="E619">
        <v>0</v>
      </c>
      <c r="F619">
        <v>1946</v>
      </c>
      <c r="G619" t="s">
        <v>1746</v>
      </c>
      <c r="H619" t="s">
        <v>1123</v>
      </c>
      <c r="I619">
        <v>26</v>
      </c>
      <c r="J619" t="s">
        <v>537</v>
      </c>
      <c r="K619" t="s">
        <v>3090</v>
      </c>
      <c r="L619" t="s">
        <v>1747</v>
      </c>
    </row>
    <row r="620" spans="1:12" x14ac:dyDescent="0.2">
      <c r="A620">
        <v>727</v>
      </c>
      <c r="B620" t="s">
        <v>488</v>
      </c>
      <c r="C620">
        <v>19</v>
      </c>
      <c r="D620">
        <v>19</v>
      </c>
      <c r="E620">
        <v>0</v>
      </c>
      <c r="F620">
        <v>1946</v>
      </c>
      <c r="G620" t="s">
        <v>1748</v>
      </c>
      <c r="H620" t="s">
        <v>1123</v>
      </c>
      <c r="I620">
        <v>31</v>
      </c>
      <c r="J620" t="s">
        <v>3481</v>
      </c>
      <c r="K620" t="s">
        <v>4137</v>
      </c>
      <c r="L620" t="s">
        <v>1749</v>
      </c>
    </row>
    <row r="621" spans="1:12" x14ac:dyDescent="0.2">
      <c r="A621">
        <v>728</v>
      </c>
      <c r="B621" t="s">
        <v>488</v>
      </c>
      <c r="C621">
        <v>19</v>
      </c>
      <c r="D621">
        <v>19</v>
      </c>
      <c r="E621">
        <v>0</v>
      </c>
      <c r="F621">
        <v>1946</v>
      </c>
      <c r="G621" t="s">
        <v>1750</v>
      </c>
      <c r="H621" t="s">
        <v>1123</v>
      </c>
      <c r="I621">
        <v>23</v>
      </c>
      <c r="J621" t="s">
        <v>3490</v>
      </c>
      <c r="K621" t="s">
        <v>3531</v>
      </c>
      <c r="L621" t="s">
        <v>1751</v>
      </c>
    </row>
    <row r="622" spans="1:12" x14ac:dyDescent="0.2">
      <c r="A622">
        <v>731</v>
      </c>
      <c r="B622" t="s">
        <v>488</v>
      </c>
      <c r="C622">
        <v>12</v>
      </c>
      <c r="D622">
        <v>12</v>
      </c>
      <c r="E622">
        <v>0</v>
      </c>
      <c r="F622">
        <v>1947</v>
      </c>
      <c r="G622" t="s">
        <v>1752</v>
      </c>
      <c r="H622" t="s">
        <v>1123</v>
      </c>
      <c r="I622">
        <v>28</v>
      </c>
      <c r="J622" t="s">
        <v>1014</v>
      </c>
      <c r="K622" t="s">
        <v>4137</v>
      </c>
      <c r="L622" t="s">
        <v>1753</v>
      </c>
    </row>
    <row r="623" spans="1:12" x14ac:dyDescent="0.2">
      <c r="A623">
        <v>732</v>
      </c>
      <c r="B623" t="s">
        <v>488</v>
      </c>
      <c r="C623">
        <v>12</v>
      </c>
      <c r="D623">
        <v>12</v>
      </c>
      <c r="E623">
        <v>0</v>
      </c>
      <c r="F623">
        <v>1947</v>
      </c>
      <c r="G623" t="s">
        <v>1754</v>
      </c>
      <c r="H623" t="s">
        <v>1123</v>
      </c>
      <c r="I623">
        <v>21</v>
      </c>
      <c r="J623" t="s">
        <v>1599</v>
      </c>
      <c r="K623" t="s">
        <v>2527</v>
      </c>
      <c r="L623" t="s">
        <v>1755</v>
      </c>
    </row>
    <row r="624" spans="1:12" x14ac:dyDescent="0.2">
      <c r="A624">
        <v>733</v>
      </c>
      <c r="B624" t="s">
        <v>488</v>
      </c>
      <c r="C624">
        <v>12</v>
      </c>
      <c r="D624">
        <v>12</v>
      </c>
      <c r="E624">
        <v>0</v>
      </c>
      <c r="F624">
        <v>1947</v>
      </c>
      <c r="G624" t="s">
        <v>1756</v>
      </c>
      <c r="H624" t="s">
        <v>1123</v>
      </c>
      <c r="I624">
        <v>39</v>
      </c>
      <c r="J624" t="s">
        <v>525</v>
      </c>
      <c r="K624" t="s">
        <v>3448</v>
      </c>
      <c r="L624" t="s">
        <v>1757</v>
      </c>
    </row>
    <row r="625" spans="1:12" x14ac:dyDescent="0.2">
      <c r="A625">
        <v>734</v>
      </c>
      <c r="B625" t="s">
        <v>488</v>
      </c>
      <c r="C625">
        <v>12</v>
      </c>
      <c r="D625">
        <v>12</v>
      </c>
      <c r="E625">
        <v>0</v>
      </c>
      <c r="F625">
        <v>1947</v>
      </c>
      <c r="G625" t="s">
        <v>1758</v>
      </c>
      <c r="H625" t="s">
        <v>1123</v>
      </c>
      <c r="I625">
        <v>45</v>
      </c>
      <c r="J625" t="s">
        <v>3499</v>
      </c>
      <c r="K625" t="s">
        <v>3090</v>
      </c>
      <c r="L625" t="s">
        <v>1759</v>
      </c>
    </row>
    <row r="626" spans="1:12" x14ac:dyDescent="0.2">
      <c r="A626">
        <v>735</v>
      </c>
      <c r="B626" t="s">
        <v>488</v>
      </c>
      <c r="C626">
        <v>12</v>
      </c>
      <c r="D626">
        <v>12</v>
      </c>
      <c r="E626">
        <v>0</v>
      </c>
      <c r="F626">
        <v>1947</v>
      </c>
      <c r="G626" t="s">
        <v>536</v>
      </c>
      <c r="H626" t="s">
        <v>1123</v>
      </c>
      <c r="I626">
        <v>39</v>
      </c>
      <c r="J626" t="s">
        <v>549</v>
      </c>
      <c r="K626" t="s">
        <v>3531</v>
      </c>
      <c r="L626" t="s">
        <v>1760</v>
      </c>
    </row>
    <row r="627" spans="1:12" x14ac:dyDescent="0.2">
      <c r="A627">
        <v>736</v>
      </c>
      <c r="B627" t="s">
        <v>488</v>
      </c>
      <c r="C627">
        <v>12</v>
      </c>
      <c r="D627">
        <v>12</v>
      </c>
      <c r="E627">
        <v>0</v>
      </c>
      <c r="F627">
        <v>1947</v>
      </c>
      <c r="G627" t="s">
        <v>1604</v>
      </c>
      <c r="H627" t="s">
        <v>1123</v>
      </c>
      <c r="I627">
        <v>26</v>
      </c>
      <c r="J627" t="s">
        <v>4010</v>
      </c>
      <c r="K627" t="s">
        <v>3090</v>
      </c>
      <c r="L627" t="s">
        <v>1761</v>
      </c>
    </row>
    <row r="628" spans="1:12" x14ac:dyDescent="0.2">
      <c r="A628">
        <v>737</v>
      </c>
      <c r="B628" t="s">
        <v>488</v>
      </c>
      <c r="C628">
        <v>12</v>
      </c>
      <c r="D628">
        <v>12</v>
      </c>
      <c r="E628">
        <v>0</v>
      </c>
      <c r="F628">
        <v>1947</v>
      </c>
      <c r="G628" t="s">
        <v>1762</v>
      </c>
      <c r="H628" t="s">
        <v>1123</v>
      </c>
      <c r="I628">
        <v>40</v>
      </c>
      <c r="J628" t="s">
        <v>3675</v>
      </c>
      <c r="K628" t="s">
        <v>2527</v>
      </c>
      <c r="L628" t="s">
        <v>1763</v>
      </c>
    </row>
    <row r="629" spans="1:12" x14ac:dyDescent="0.2">
      <c r="A629">
        <v>738</v>
      </c>
      <c r="B629" t="s">
        <v>488</v>
      </c>
      <c r="C629">
        <v>12</v>
      </c>
      <c r="D629">
        <v>12</v>
      </c>
      <c r="E629">
        <v>0</v>
      </c>
      <c r="F629">
        <v>1947</v>
      </c>
      <c r="G629" t="s">
        <v>2823</v>
      </c>
      <c r="H629" t="s">
        <v>1123</v>
      </c>
      <c r="I629">
        <v>38</v>
      </c>
      <c r="J629" t="s">
        <v>500</v>
      </c>
      <c r="K629" t="s">
        <v>2527</v>
      </c>
      <c r="L629" t="s">
        <v>1764</v>
      </c>
    </row>
    <row r="630" spans="1:12" x14ac:dyDescent="0.2">
      <c r="A630">
        <v>739</v>
      </c>
      <c r="B630" t="s">
        <v>488</v>
      </c>
      <c r="C630">
        <v>12</v>
      </c>
      <c r="D630">
        <v>12</v>
      </c>
      <c r="E630">
        <v>0</v>
      </c>
      <c r="F630">
        <v>1947</v>
      </c>
      <c r="G630" t="s">
        <v>1765</v>
      </c>
      <c r="H630" t="s">
        <v>1123</v>
      </c>
      <c r="I630">
        <v>24</v>
      </c>
      <c r="J630" t="s">
        <v>3435</v>
      </c>
      <c r="K630" t="s">
        <v>2527</v>
      </c>
      <c r="L630" t="s">
        <v>1766</v>
      </c>
    </row>
    <row r="631" spans="1:12" x14ac:dyDescent="0.2">
      <c r="A631">
        <v>740</v>
      </c>
      <c r="B631" t="s">
        <v>488</v>
      </c>
      <c r="C631">
        <v>12</v>
      </c>
      <c r="D631">
        <v>12</v>
      </c>
      <c r="E631">
        <v>0</v>
      </c>
      <c r="F631">
        <v>1947</v>
      </c>
      <c r="G631" t="s">
        <v>1767</v>
      </c>
      <c r="H631" t="s">
        <v>1123</v>
      </c>
      <c r="I631">
        <v>21</v>
      </c>
      <c r="J631" t="s">
        <v>1588</v>
      </c>
      <c r="K631" t="s">
        <v>3531</v>
      </c>
      <c r="L631" t="s">
        <v>1768</v>
      </c>
    </row>
    <row r="632" spans="1:12" x14ac:dyDescent="0.2">
      <c r="A632">
        <v>741</v>
      </c>
      <c r="B632" t="s">
        <v>488</v>
      </c>
      <c r="C632">
        <v>12</v>
      </c>
      <c r="D632">
        <v>12</v>
      </c>
      <c r="E632">
        <v>0</v>
      </c>
      <c r="F632">
        <v>1947</v>
      </c>
      <c r="G632" t="s">
        <v>1769</v>
      </c>
      <c r="H632" t="s">
        <v>1123</v>
      </c>
      <c r="I632">
        <v>23</v>
      </c>
      <c r="J632" t="s">
        <v>1588</v>
      </c>
      <c r="K632" t="s">
        <v>3531</v>
      </c>
      <c r="L632" t="s">
        <v>1768</v>
      </c>
    </row>
    <row r="633" spans="1:12" x14ac:dyDescent="0.2">
      <c r="A633">
        <v>742</v>
      </c>
      <c r="B633" t="s">
        <v>488</v>
      </c>
      <c r="C633">
        <v>12</v>
      </c>
      <c r="D633">
        <v>12</v>
      </c>
      <c r="E633">
        <v>0</v>
      </c>
      <c r="F633">
        <v>1947</v>
      </c>
      <c r="G633" t="s">
        <v>1770</v>
      </c>
      <c r="H633" t="s">
        <v>1123</v>
      </c>
      <c r="I633">
        <v>34</v>
      </c>
      <c r="J633" t="s">
        <v>3556</v>
      </c>
      <c r="K633" t="s">
        <v>3877</v>
      </c>
      <c r="L633" t="s">
        <v>1771</v>
      </c>
    </row>
    <row r="634" spans="1:12" x14ac:dyDescent="0.2">
      <c r="A634">
        <v>745</v>
      </c>
      <c r="B634" t="s">
        <v>488</v>
      </c>
      <c r="C634">
        <v>8</v>
      </c>
      <c r="D634">
        <v>8</v>
      </c>
      <c r="E634">
        <v>0</v>
      </c>
      <c r="F634">
        <v>1948</v>
      </c>
      <c r="G634" t="s">
        <v>1772</v>
      </c>
      <c r="H634" t="s">
        <v>1123</v>
      </c>
      <c r="I634">
        <v>31</v>
      </c>
      <c r="J634" t="s">
        <v>750</v>
      </c>
      <c r="K634" t="s">
        <v>2527</v>
      </c>
      <c r="L634" t="s">
        <v>1773</v>
      </c>
    </row>
    <row r="635" spans="1:12" x14ac:dyDescent="0.2">
      <c r="A635">
        <v>747</v>
      </c>
      <c r="B635" t="s">
        <v>488</v>
      </c>
      <c r="C635">
        <v>8</v>
      </c>
      <c r="D635">
        <v>8</v>
      </c>
      <c r="E635">
        <v>0</v>
      </c>
      <c r="F635">
        <v>1948</v>
      </c>
      <c r="G635" t="s">
        <v>1774</v>
      </c>
      <c r="H635" t="s">
        <v>1123</v>
      </c>
      <c r="I635">
        <v>22</v>
      </c>
      <c r="J635" t="s">
        <v>3558</v>
      </c>
      <c r="K635" t="s">
        <v>1351</v>
      </c>
      <c r="L635" t="s">
        <v>1775</v>
      </c>
    </row>
    <row r="636" spans="1:12" x14ac:dyDescent="0.2">
      <c r="A636">
        <v>748</v>
      </c>
      <c r="B636" t="s">
        <v>488</v>
      </c>
      <c r="C636">
        <v>8</v>
      </c>
      <c r="D636">
        <v>8</v>
      </c>
      <c r="E636">
        <v>0</v>
      </c>
      <c r="F636">
        <v>1948</v>
      </c>
      <c r="G636" t="s">
        <v>1776</v>
      </c>
      <c r="H636" t="s">
        <v>1123</v>
      </c>
      <c r="I636">
        <v>21</v>
      </c>
      <c r="J636" t="s">
        <v>3457</v>
      </c>
      <c r="K636" t="s">
        <v>3531</v>
      </c>
      <c r="L636" t="s">
        <v>1777</v>
      </c>
    </row>
    <row r="637" spans="1:12" x14ac:dyDescent="0.2">
      <c r="A637">
        <v>749</v>
      </c>
      <c r="B637" t="s">
        <v>488</v>
      </c>
      <c r="C637">
        <v>8</v>
      </c>
      <c r="D637">
        <v>8</v>
      </c>
      <c r="E637">
        <v>0</v>
      </c>
      <c r="F637">
        <v>1948</v>
      </c>
      <c r="G637" t="s">
        <v>1778</v>
      </c>
      <c r="H637" t="s">
        <v>1123</v>
      </c>
      <c r="I637">
        <v>34</v>
      </c>
      <c r="J637" t="s">
        <v>4343</v>
      </c>
      <c r="K637" t="s">
        <v>3914</v>
      </c>
      <c r="L637" t="s">
        <v>1779</v>
      </c>
    </row>
    <row r="638" spans="1:12" x14ac:dyDescent="0.2">
      <c r="A638">
        <v>750</v>
      </c>
      <c r="B638" t="s">
        <v>488</v>
      </c>
      <c r="C638">
        <v>8</v>
      </c>
      <c r="D638">
        <v>8</v>
      </c>
      <c r="E638">
        <v>0</v>
      </c>
      <c r="F638">
        <v>1948</v>
      </c>
      <c r="G638" t="s">
        <v>1780</v>
      </c>
      <c r="H638" t="s">
        <v>1123</v>
      </c>
      <c r="I638">
        <v>22</v>
      </c>
      <c r="J638" t="s">
        <v>3481</v>
      </c>
      <c r="K638" t="s">
        <v>4137</v>
      </c>
      <c r="L638" t="s">
        <v>1781</v>
      </c>
    </row>
    <row r="639" spans="1:12" x14ac:dyDescent="0.2">
      <c r="A639">
        <v>751</v>
      </c>
      <c r="B639" t="s">
        <v>488</v>
      </c>
      <c r="C639">
        <v>8</v>
      </c>
      <c r="D639">
        <v>8</v>
      </c>
      <c r="E639">
        <v>0</v>
      </c>
      <c r="F639">
        <v>1948</v>
      </c>
      <c r="G639" t="s">
        <v>1782</v>
      </c>
      <c r="H639" t="s">
        <v>1123</v>
      </c>
      <c r="I639">
        <v>45</v>
      </c>
      <c r="J639" t="s">
        <v>3537</v>
      </c>
      <c r="K639" t="s">
        <v>4454</v>
      </c>
      <c r="L639" t="s">
        <v>1783</v>
      </c>
    </row>
    <row r="640" spans="1:12" x14ac:dyDescent="0.2">
      <c r="A640">
        <v>752</v>
      </c>
      <c r="B640" t="s">
        <v>488</v>
      </c>
      <c r="C640">
        <v>8</v>
      </c>
      <c r="D640">
        <v>8</v>
      </c>
      <c r="E640">
        <v>0</v>
      </c>
      <c r="F640">
        <v>1948</v>
      </c>
      <c r="G640" t="s">
        <v>1784</v>
      </c>
      <c r="H640" t="s">
        <v>1123</v>
      </c>
      <c r="I640">
        <v>31</v>
      </c>
      <c r="J640" t="s">
        <v>3542</v>
      </c>
      <c r="K640" t="s">
        <v>1351</v>
      </c>
      <c r="L640" t="s">
        <v>1785</v>
      </c>
    </row>
    <row r="641" spans="1:12" x14ac:dyDescent="0.2">
      <c r="A641">
        <v>753</v>
      </c>
      <c r="B641" t="s">
        <v>488</v>
      </c>
      <c r="C641">
        <v>8</v>
      </c>
      <c r="D641">
        <v>8</v>
      </c>
      <c r="E641">
        <v>0</v>
      </c>
      <c r="F641">
        <v>1948</v>
      </c>
      <c r="G641" t="s">
        <v>1786</v>
      </c>
      <c r="H641" t="s">
        <v>1123</v>
      </c>
      <c r="I641">
        <v>28</v>
      </c>
      <c r="J641" t="s">
        <v>3556</v>
      </c>
      <c r="K641" t="s">
        <v>2527</v>
      </c>
      <c r="L641" t="s">
        <v>1787</v>
      </c>
    </row>
    <row r="642" spans="1:12" x14ac:dyDescent="0.2">
      <c r="A642">
        <v>756</v>
      </c>
      <c r="B642" t="s">
        <v>488</v>
      </c>
      <c r="C642">
        <v>16</v>
      </c>
      <c r="D642">
        <v>15</v>
      </c>
      <c r="E642">
        <v>1</v>
      </c>
      <c r="F642">
        <v>1949</v>
      </c>
      <c r="G642" t="s">
        <v>1788</v>
      </c>
      <c r="H642" t="s">
        <v>1124</v>
      </c>
      <c r="I642">
        <v>42</v>
      </c>
      <c r="J642" t="s">
        <v>1789</v>
      </c>
      <c r="K642" t="s">
        <v>3448</v>
      </c>
      <c r="L642" t="s">
        <v>1790</v>
      </c>
    </row>
    <row r="643" spans="1:12" x14ac:dyDescent="0.2">
      <c r="A643">
        <v>757</v>
      </c>
      <c r="B643" t="s">
        <v>488</v>
      </c>
      <c r="C643">
        <v>16</v>
      </c>
      <c r="D643">
        <v>15</v>
      </c>
      <c r="E643">
        <v>1</v>
      </c>
      <c r="F643">
        <v>1949</v>
      </c>
      <c r="G643" t="s">
        <v>1791</v>
      </c>
      <c r="H643" t="s">
        <v>1123</v>
      </c>
      <c r="I643">
        <v>24</v>
      </c>
      <c r="J643" t="s">
        <v>4102</v>
      </c>
      <c r="K643" t="s">
        <v>4137</v>
      </c>
      <c r="L643" t="s">
        <v>1792</v>
      </c>
    </row>
    <row r="644" spans="1:12" x14ac:dyDescent="0.2">
      <c r="A644">
        <v>758</v>
      </c>
      <c r="B644" t="s">
        <v>488</v>
      </c>
      <c r="C644">
        <v>16</v>
      </c>
      <c r="D644">
        <v>15</v>
      </c>
      <c r="E644">
        <v>1</v>
      </c>
      <c r="F644">
        <v>1949</v>
      </c>
      <c r="G644" t="s">
        <v>1793</v>
      </c>
      <c r="H644" t="s">
        <v>1123</v>
      </c>
      <c r="I644">
        <v>21</v>
      </c>
      <c r="J644" t="s">
        <v>1794</v>
      </c>
      <c r="K644" t="s">
        <v>1481</v>
      </c>
      <c r="L644" t="s">
        <v>1795</v>
      </c>
    </row>
    <row r="645" spans="1:12" x14ac:dyDescent="0.2">
      <c r="A645">
        <v>759</v>
      </c>
      <c r="B645" t="s">
        <v>488</v>
      </c>
      <c r="C645">
        <v>16</v>
      </c>
      <c r="D645">
        <v>15</v>
      </c>
      <c r="E645">
        <v>1</v>
      </c>
      <c r="F645">
        <v>1949</v>
      </c>
      <c r="G645" t="s">
        <v>1796</v>
      </c>
      <c r="H645" t="s">
        <v>1123</v>
      </c>
      <c r="I645">
        <v>19</v>
      </c>
      <c r="J645" t="s">
        <v>3627</v>
      </c>
      <c r="K645" t="s">
        <v>3200</v>
      </c>
      <c r="L645" t="s">
        <v>1797</v>
      </c>
    </row>
    <row r="646" spans="1:12" x14ac:dyDescent="0.2">
      <c r="A646">
        <v>760</v>
      </c>
      <c r="B646" t="s">
        <v>488</v>
      </c>
      <c r="C646">
        <v>16</v>
      </c>
      <c r="D646">
        <v>15</v>
      </c>
      <c r="E646">
        <v>1</v>
      </c>
      <c r="F646">
        <v>1949</v>
      </c>
      <c r="G646" t="s">
        <v>1798</v>
      </c>
      <c r="H646" t="s">
        <v>1123</v>
      </c>
      <c r="I646">
        <v>21</v>
      </c>
      <c r="J646" t="s">
        <v>1799</v>
      </c>
      <c r="K646" t="s">
        <v>3531</v>
      </c>
      <c r="L646" t="s">
        <v>1800</v>
      </c>
    </row>
    <row r="647" spans="1:12" x14ac:dyDescent="0.2">
      <c r="A647">
        <v>761</v>
      </c>
      <c r="B647" t="s">
        <v>488</v>
      </c>
      <c r="C647">
        <v>16</v>
      </c>
      <c r="D647">
        <v>15</v>
      </c>
      <c r="E647">
        <v>1</v>
      </c>
      <c r="F647">
        <v>1949</v>
      </c>
      <c r="G647" t="s">
        <v>1801</v>
      </c>
      <c r="H647" t="s">
        <v>1123</v>
      </c>
      <c r="I647">
        <v>22</v>
      </c>
      <c r="J647" t="s">
        <v>3577</v>
      </c>
      <c r="K647" t="s">
        <v>2527</v>
      </c>
      <c r="L647" t="s">
        <v>1802</v>
      </c>
    </row>
    <row r="648" spans="1:12" x14ac:dyDescent="0.2">
      <c r="A648">
        <v>762</v>
      </c>
      <c r="B648" t="s">
        <v>488</v>
      </c>
      <c r="C648">
        <v>16</v>
      </c>
      <c r="D648">
        <v>15</v>
      </c>
      <c r="E648">
        <v>1</v>
      </c>
      <c r="F648">
        <v>1949</v>
      </c>
      <c r="G648" t="s">
        <v>1803</v>
      </c>
      <c r="H648" t="s">
        <v>1123</v>
      </c>
      <c r="I648">
        <v>40</v>
      </c>
      <c r="J648" t="s">
        <v>1804</v>
      </c>
      <c r="K648" t="s">
        <v>3531</v>
      </c>
      <c r="L648" t="s">
        <v>1805</v>
      </c>
    </row>
    <row r="649" spans="1:12" x14ac:dyDescent="0.2">
      <c r="A649">
        <v>763</v>
      </c>
      <c r="B649" t="s">
        <v>488</v>
      </c>
      <c r="C649">
        <v>16</v>
      </c>
      <c r="D649">
        <v>15</v>
      </c>
      <c r="E649">
        <v>1</v>
      </c>
      <c r="F649">
        <v>1949</v>
      </c>
      <c r="G649" t="s">
        <v>1806</v>
      </c>
      <c r="H649" t="s">
        <v>1123</v>
      </c>
      <c r="I649">
        <v>31</v>
      </c>
      <c r="J649" t="s">
        <v>3591</v>
      </c>
      <c r="K649" t="s">
        <v>3925</v>
      </c>
      <c r="L649" t="s">
        <v>1807</v>
      </c>
    </row>
    <row r="650" spans="1:12" x14ac:dyDescent="0.2">
      <c r="A650">
        <v>764</v>
      </c>
      <c r="B650" t="s">
        <v>488</v>
      </c>
      <c r="C650">
        <v>16</v>
      </c>
      <c r="D650">
        <v>15</v>
      </c>
      <c r="E650">
        <v>1</v>
      </c>
      <c r="F650">
        <v>1949</v>
      </c>
      <c r="G650" t="s">
        <v>1808</v>
      </c>
      <c r="H650" t="s">
        <v>1123</v>
      </c>
      <c r="I650">
        <v>21</v>
      </c>
      <c r="J650" t="s">
        <v>580</v>
      </c>
      <c r="K650" t="s">
        <v>2039</v>
      </c>
      <c r="L650" t="s">
        <v>1809</v>
      </c>
    </row>
    <row r="651" spans="1:12" x14ac:dyDescent="0.2">
      <c r="A651">
        <v>765</v>
      </c>
      <c r="B651" t="s">
        <v>488</v>
      </c>
      <c r="C651">
        <v>16</v>
      </c>
      <c r="D651">
        <v>15</v>
      </c>
      <c r="E651">
        <v>1</v>
      </c>
      <c r="F651">
        <v>1949</v>
      </c>
      <c r="G651" t="s">
        <v>1810</v>
      </c>
      <c r="H651" t="s">
        <v>1123</v>
      </c>
      <c r="I651">
        <v>21</v>
      </c>
      <c r="J651" t="s">
        <v>580</v>
      </c>
      <c r="K651" t="s">
        <v>2039</v>
      </c>
      <c r="L651" t="s">
        <v>1811</v>
      </c>
    </row>
    <row r="652" spans="1:12" x14ac:dyDescent="0.2">
      <c r="A652">
        <v>766</v>
      </c>
      <c r="B652" t="s">
        <v>488</v>
      </c>
      <c r="C652">
        <v>16</v>
      </c>
      <c r="D652">
        <v>15</v>
      </c>
      <c r="E652">
        <v>1</v>
      </c>
      <c r="F652">
        <v>1949</v>
      </c>
      <c r="G652" t="s">
        <v>1812</v>
      </c>
      <c r="H652" t="s">
        <v>1123</v>
      </c>
      <c r="I652">
        <v>40</v>
      </c>
      <c r="J652" t="s">
        <v>635</v>
      </c>
      <c r="K652" t="s">
        <v>3090</v>
      </c>
      <c r="L652" t="s">
        <v>1813</v>
      </c>
    </row>
    <row r="653" spans="1:12" x14ac:dyDescent="0.2">
      <c r="A653">
        <v>769</v>
      </c>
      <c r="B653" t="s">
        <v>488</v>
      </c>
      <c r="C653">
        <v>16</v>
      </c>
      <c r="D653">
        <v>15</v>
      </c>
      <c r="E653">
        <v>1</v>
      </c>
      <c r="F653">
        <v>1949</v>
      </c>
      <c r="G653" t="s">
        <v>1814</v>
      </c>
      <c r="H653" t="s">
        <v>1123</v>
      </c>
      <c r="I653">
        <v>30</v>
      </c>
      <c r="J653" t="s">
        <v>503</v>
      </c>
      <c r="K653" t="s">
        <v>3090</v>
      </c>
      <c r="L653" t="s">
        <v>1815</v>
      </c>
    </row>
    <row r="654" spans="1:12" x14ac:dyDescent="0.2">
      <c r="A654">
        <v>770</v>
      </c>
      <c r="B654" t="s">
        <v>488</v>
      </c>
      <c r="C654">
        <v>16</v>
      </c>
      <c r="D654">
        <v>15</v>
      </c>
      <c r="E654">
        <v>1</v>
      </c>
      <c r="F654">
        <v>1949</v>
      </c>
      <c r="G654" t="s">
        <v>4074</v>
      </c>
      <c r="H654" t="s">
        <v>1123</v>
      </c>
      <c r="I654">
        <v>31</v>
      </c>
      <c r="J654" t="s">
        <v>1816</v>
      </c>
      <c r="K654" t="s">
        <v>3531</v>
      </c>
      <c r="L654" t="s">
        <v>1817</v>
      </c>
    </row>
    <row r="655" spans="1:12" x14ac:dyDescent="0.2">
      <c r="A655">
        <v>771</v>
      </c>
      <c r="B655" t="s">
        <v>488</v>
      </c>
      <c r="C655">
        <v>16</v>
      </c>
      <c r="D655">
        <v>15</v>
      </c>
      <c r="E655">
        <v>1</v>
      </c>
      <c r="F655">
        <v>1949</v>
      </c>
      <c r="G655" t="s">
        <v>1547</v>
      </c>
      <c r="H655" t="s">
        <v>1123</v>
      </c>
      <c r="I655">
        <v>26</v>
      </c>
      <c r="J655" t="s">
        <v>3493</v>
      </c>
      <c r="K655" t="s">
        <v>773</v>
      </c>
      <c r="L655" t="s">
        <v>906</v>
      </c>
    </row>
    <row r="656" spans="1:12" x14ac:dyDescent="0.2">
      <c r="A656">
        <v>772</v>
      </c>
      <c r="B656" t="s">
        <v>488</v>
      </c>
      <c r="C656">
        <v>16</v>
      </c>
      <c r="D656">
        <v>15</v>
      </c>
      <c r="E656">
        <v>1</v>
      </c>
      <c r="F656">
        <v>1949</v>
      </c>
      <c r="G656" t="s">
        <v>1818</v>
      </c>
      <c r="H656" t="s">
        <v>1123</v>
      </c>
      <c r="I656">
        <v>23</v>
      </c>
      <c r="J656" t="s">
        <v>488</v>
      </c>
      <c r="K656" t="s">
        <v>488</v>
      </c>
      <c r="L656" t="s">
        <v>1819</v>
      </c>
    </row>
    <row r="657" spans="1:12" x14ac:dyDescent="0.2">
      <c r="A657">
        <v>773</v>
      </c>
      <c r="B657" t="s">
        <v>488</v>
      </c>
      <c r="C657">
        <v>16</v>
      </c>
      <c r="D657">
        <v>15</v>
      </c>
      <c r="E657">
        <v>1</v>
      </c>
      <c r="F657">
        <v>1949</v>
      </c>
      <c r="G657" t="s">
        <v>1820</v>
      </c>
      <c r="H657" t="s">
        <v>1123</v>
      </c>
      <c r="I657">
        <v>49</v>
      </c>
      <c r="J657" t="s">
        <v>3556</v>
      </c>
      <c r="K657" t="s">
        <v>3090</v>
      </c>
      <c r="L657" t="s">
        <v>1821</v>
      </c>
    </row>
    <row r="658" spans="1:12" x14ac:dyDescent="0.2">
      <c r="A658">
        <v>776</v>
      </c>
      <c r="B658" t="s">
        <v>488</v>
      </c>
      <c r="C658">
        <v>18</v>
      </c>
      <c r="D658">
        <v>18</v>
      </c>
      <c r="E658">
        <v>0</v>
      </c>
      <c r="F658">
        <v>1950</v>
      </c>
      <c r="G658" t="s">
        <v>1822</v>
      </c>
      <c r="H658" t="s">
        <v>1123</v>
      </c>
      <c r="I658">
        <v>23</v>
      </c>
      <c r="J658" t="s">
        <v>599</v>
      </c>
      <c r="K658" t="s">
        <v>3531</v>
      </c>
      <c r="L658" t="s">
        <v>1823</v>
      </c>
    </row>
    <row r="659" spans="1:12" x14ac:dyDescent="0.2">
      <c r="A659">
        <v>777</v>
      </c>
      <c r="B659" t="s">
        <v>488</v>
      </c>
      <c r="C659">
        <v>18</v>
      </c>
      <c r="D659">
        <v>18</v>
      </c>
      <c r="E659">
        <v>0</v>
      </c>
      <c r="F659">
        <v>1950</v>
      </c>
      <c r="G659" t="s">
        <v>1824</v>
      </c>
      <c r="H659" t="s">
        <v>1123</v>
      </c>
      <c r="I659">
        <v>21</v>
      </c>
      <c r="J659" t="s">
        <v>3782</v>
      </c>
      <c r="K659" t="s">
        <v>3914</v>
      </c>
      <c r="L659" t="s">
        <v>1825</v>
      </c>
    </row>
    <row r="660" spans="1:12" x14ac:dyDescent="0.2">
      <c r="A660">
        <v>778</v>
      </c>
      <c r="B660" t="s">
        <v>488</v>
      </c>
      <c r="C660">
        <v>18</v>
      </c>
      <c r="D660">
        <v>18</v>
      </c>
      <c r="E660">
        <v>0</v>
      </c>
      <c r="F660">
        <v>1950</v>
      </c>
      <c r="G660" t="s">
        <v>1826</v>
      </c>
      <c r="H660" t="s">
        <v>1123</v>
      </c>
      <c r="I660">
        <v>25</v>
      </c>
      <c r="J660" t="s">
        <v>3624</v>
      </c>
      <c r="K660" t="s">
        <v>3531</v>
      </c>
      <c r="L660" t="s">
        <v>1827</v>
      </c>
    </row>
    <row r="661" spans="1:12" x14ac:dyDescent="0.2">
      <c r="A661">
        <v>779</v>
      </c>
      <c r="B661" t="s">
        <v>488</v>
      </c>
      <c r="C661">
        <v>18</v>
      </c>
      <c r="D661">
        <v>18</v>
      </c>
      <c r="E661">
        <v>0</v>
      </c>
      <c r="F661">
        <v>1950</v>
      </c>
      <c r="G661" t="s">
        <v>1828</v>
      </c>
      <c r="H661" t="s">
        <v>1123</v>
      </c>
      <c r="I661">
        <v>27</v>
      </c>
      <c r="J661" t="s">
        <v>1021</v>
      </c>
      <c r="K661" t="s">
        <v>4137</v>
      </c>
      <c r="L661" t="s">
        <v>1829</v>
      </c>
    </row>
    <row r="662" spans="1:12" x14ac:dyDescent="0.2">
      <c r="A662">
        <v>780</v>
      </c>
      <c r="B662" t="s">
        <v>488</v>
      </c>
      <c r="C662">
        <v>18</v>
      </c>
      <c r="D662">
        <v>18</v>
      </c>
      <c r="E662">
        <v>0</v>
      </c>
      <c r="F662">
        <v>1950</v>
      </c>
      <c r="G662" t="s">
        <v>1830</v>
      </c>
      <c r="H662" t="s">
        <v>1123</v>
      </c>
      <c r="I662">
        <v>33</v>
      </c>
      <c r="J662" t="s">
        <v>3627</v>
      </c>
      <c r="K662" t="s">
        <v>3200</v>
      </c>
      <c r="L662" t="s">
        <v>1831</v>
      </c>
    </row>
    <row r="663" spans="1:12" x14ac:dyDescent="0.2">
      <c r="A663">
        <v>781</v>
      </c>
      <c r="B663" t="s">
        <v>488</v>
      </c>
      <c r="C663">
        <v>18</v>
      </c>
      <c r="D663">
        <v>18</v>
      </c>
      <c r="E663">
        <v>0</v>
      </c>
      <c r="F663">
        <v>1950</v>
      </c>
      <c r="G663" t="s">
        <v>1832</v>
      </c>
      <c r="H663" t="s">
        <v>1123</v>
      </c>
      <c r="I663">
        <v>20</v>
      </c>
      <c r="J663" t="s">
        <v>611</v>
      </c>
      <c r="K663" t="s">
        <v>2527</v>
      </c>
      <c r="L663" t="s">
        <v>1833</v>
      </c>
    </row>
    <row r="664" spans="1:12" x14ac:dyDescent="0.2">
      <c r="A664">
        <v>782</v>
      </c>
      <c r="B664" t="s">
        <v>488</v>
      </c>
      <c r="C664">
        <v>18</v>
      </c>
      <c r="D664">
        <v>18</v>
      </c>
      <c r="E664">
        <v>0</v>
      </c>
      <c r="F664">
        <v>1950</v>
      </c>
      <c r="G664" t="s">
        <v>1834</v>
      </c>
      <c r="H664" t="s">
        <v>1123</v>
      </c>
      <c r="I664">
        <v>38</v>
      </c>
      <c r="J664" t="s">
        <v>1835</v>
      </c>
      <c r="K664" t="s">
        <v>2039</v>
      </c>
      <c r="L664" t="s">
        <v>1836</v>
      </c>
    </row>
    <row r="665" spans="1:12" x14ac:dyDescent="0.2">
      <c r="A665">
        <v>783</v>
      </c>
      <c r="B665" t="s">
        <v>488</v>
      </c>
      <c r="C665">
        <v>18</v>
      </c>
      <c r="D665">
        <v>18</v>
      </c>
      <c r="E665">
        <v>0</v>
      </c>
      <c r="F665">
        <v>1950</v>
      </c>
      <c r="G665" t="s">
        <v>1837</v>
      </c>
      <c r="H665" t="s">
        <v>1123</v>
      </c>
      <c r="I665">
        <v>23</v>
      </c>
      <c r="J665" t="s">
        <v>3581</v>
      </c>
      <c r="K665" t="s">
        <v>3925</v>
      </c>
      <c r="L665" t="s">
        <v>3006</v>
      </c>
    </row>
    <row r="666" spans="1:12" x14ac:dyDescent="0.2">
      <c r="A666">
        <v>784</v>
      </c>
      <c r="B666" t="s">
        <v>488</v>
      </c>
      <c r="C666">
        <v>18</v>
      </c>
      <c r="D666">
        <v>18</v>
      </c>
      <c r="E666">
        <v>0</v>
      </c>
      <c r="F666">
        <v>1950</v>
      </c>
      <c r="G666" t="s">
        <v>1838</v>
      </c>
      <c r="H666" t="s">
        <v>1123</v>
      </c>
      <c r="I666">
        <v>23</v>
      </c>
      <c r="J666" t="s">
        <v>3581</v>
      </c>
      <c r="K666" t="s">
        <v>3925</v>
      </c>
      <c r="L666" t="s">
        <v>3006</v>
      </c>
    </row>
    <row r="667" spans="1:12" x14ac:dyDescent="0.2">
      <c r="A667">
        <v>785</v>
      </c>
      <c r="B667" t="s">
        <v>488</v>
      </c>
      <c r="C667">
        <v>18</v>
      </c>
      <c r="D667">
        <v>18</v>
      </c>
      <c r="E667">
        <v>0</v>
      </c>
      <c r="F667">
        <v>1950</v>
      </c>
      <c r="G667" t="s">
        <v>1839</v>
      </c>
      <c r="H667" t="s">
        <v>1123</v>
      </c>
      <c r="I667">
        <v>23</v>
      </c>
      <c r="J667" t="s">
        <v>4390</v>
      </c>
      <c r="K667" t="s">
        <v>773</v>
      </c>
      <c r="L667" t="s">
        <v>1840</v>
      </c>
    </row>
    <row r="668" spans="1:12" x14ac:dyDescent="0.2">
      <c r="A668">
        <v>786</v>
      </c>
      <c r="B668" t="s">
        <v>488</v>
      </c>
      <c r="C668">
        <v>18</v>
      </c>
      <c r="D668">
        <v>18</v>
      </c>
      <c r="E668">
        <v>0</v>
      </c>
      <c r="F668">
        <v>1950</v>
      </c>
      <c r="G668" t="s">
        <v>2144</v>
      </c>
      <c r="H668" t="s">
        <v>1123</v>
      </c>
      <c r="I668">
        <v>24</v>
      </c>
      <c r="J668" t="s">
        <v>3642</v>
      </c>
      <c r="K668" t="s">
        <v>3877</v>
      </c>
      <c r="L668" t="s">
        <v>2145</v>
      </c>
    </row>
    <row r="669" spans="1:12" x14ac:dyDescent="0.2">
      <c r="A669">
        <v>787</v>
      </c>
      <c r="B669" t="s">
        <v>488</v>
      </c>
      <c r="C669">
        <v>18</v>
      </c>
      <c r="D669">
        <v>18</v>
      </c>
      <c r="E669">
        <v>0</v>
      </c>
      <c r="F669">
        <v>1950</v>
      </c>
      <c r="G669" t="s">
        <v>2146</v>
      </c>
      <c r="H669" t="s">
        <v>1123</v>
      </c>
      <c r="I669">
        <v>48</v>
      </c>
      <c r="J669" t="s">
        <v>3642</v>
      </c>
      <c r="K669" t="s">
        <v>773</v>
      </c>
      <c r="L669" t="s">
        <v>2147</v>
      </c>
    </row>
    <row r="670" spans="1:12" x14ac:dyDescent="0.2">
      <c r="A670">
        <v>788</v>
      </c>
      <c r="B670" t="s">
        <v>488</v>
      </c>
      <c r="C670">
        <v>18</v>
      </c>
      <c r="D670">
        <v>18</v>
      </c>
      <c r="E670">
        <v>0</v>
      </c>
      <c r="F670">
        <v>1950</v>
      </c>
      <c r="G670" t="s">
        <v>2148</v>
      </c>
      <c r="H670" t="s">
        <v>1123</v>
      </c>
      <c r="I670">
        <v>32</v>
      </c>
      <c r="J670" t="s">
        <v>503</v>
      </c>
      <c r="K670" t="s">
        <v>3090</v>
      </c>
      <c r="L670" t="s">
        <v>2149</v>
      </c>
    </row>
    <row r="671" spans="1:12" x14ac:dyDescent="0.2">
      <c r="A671">
        <v>789</v>
      </c>
      <c r="B671" t="s">
        <v>488</v>
      </c>
      <c r="C671">
        <v>18</v>
      </c>
      <c r="D671">
        <v>18</v>
      </c>
      <c r="E671">
        <v>0</v>
      </c>
      <c r="F671">
        <v>1950</v>
      </c>
      <c r="G671" t="s">
        <v>2150</v>
      </c>
      <c r="H671" t="s">
        <v>1123</v>
      </c>
      <c r="I671">
        <v>31</v>
      </c>
      <c r="J671" t="s">
        <v>4284</v>
      </c>
      <c r="K671" t="s">
        <v>773</v>
      </c>
      <c r="L671" t="s">
        <v>2151</v>
      </c>
    </row>
    <row r="672" spans="1:12" x14ac:dyDescent="0.2">
      <c r="A672">
        <v>790</v>
      </c>
      <c r="B672" t="s">
        <v>488</v>
      </c>
      <c r="C672">
        <v>18</v>
      </c>
      <c r="D672">
        <v>18</v>
      </c>
      <c r="E672">
        <v>0</v>
      </c>
      <c r="F672">
        <v>1950</v>
      </c>
      <c r="G672" t="s">
        <v>2152</v>
      </c>
      <c r="H672" t="s">
        <v>1123</v>
      </c>
      <c r="I672">
        <v>40</v>
      </c>
      <c r="J672" t="s">
        <v>683</v>
      </c>
      <c r="K672" t="s">
        <v>3914</v>
      </c>
      <c r="L672" t="s">
        <v>2153</v>
      </c>
    </row>
    <row r="673" spans="1:12" x14ac:dyDescent="0.2">
      <c r="A673">
        <v>791</v>
      </c>
      <c r="B673" t="s">
        <v>488</v>
      </c>
      <c r="C673">
        <v>18</v>
      </c>
      <c r="D673">
        <v>18</v>
      </c>
      <c r="E673">
        <v>0</v>
      </c>
      <c r="F673">
        <v>1950</v>
      </c>
      <c r="G673" t="s">
        <v>2154</v>
      </c>
      <c r="H673" t="s">
        <v>1123</v>
      </c>
      <c r="I673">
        <v>37</v>
      </c>
      <c r="J673" t="s">
        <v>2155</v>
      </c>
      <c r="K673" t="s">
        <v>3448</v>
      </c>
      <c r="L673" t="s">
        <v>2156</v>
      </c>
    </row>
    <row r="674" spans="1:12" x14ac:dyDescent="0.2">
      <c r="A674">
        <v>792</v>
      </c>
      <c r="B674" t="s">
        <v>488</v>
      </c>
      <c r="C674">
        <v>18</v>
      </c>
      <c r="D674">
        <v>18</v>
      </c>
      <c r="E674">
        <v>0</v>
      </c>
      <c r="F674">
        <v>1950</v>
      </c>
      <c r="G674" t="s">
        <v>2157</v>
      </c>
      <c r="H674" t="s">
        <v>1123</v>
      </c>
      <c r="I674">
        <v>49</v>
      </c>
      <c r="J674" t="s">
        <v>645</v>
      </c>
      <c r="K674" t="s">
        <v>3877</v>
      </c>
      <c r="L674" t="s">
        <v>2158</v>
      </c>
    </row>
    <row r="675" spans="1:12" x14ac:dyDescent="0.2">
      <c r="A675">
        <v>793</v>
      </c>
      <c r="B675" t="s">
        <v>488</v>
      </c>
      <c r="C675">
        <v>18</v>
      </c>
      <c r="D675">
        <v>18</v>
      </c>
      <c r="E675">
        <v>0</v>
      </c>
      <c r="F675">
        <v>1950</v>
      </c>
      <c r="G675" t="s">
        <v>2159</v>
      </c>
      <c r="H675" t="s">
        <v>1123</v>
      </c>
      <c r="I675">
        <v>22</v>
      </c>
      <c r="J675" t="s">
        <v>719</v>
      </c>
      <c r="K675" t="s">
        <v>3448</v>
      </c>
      <c r="L675" t="s">
        <v>2160</v>
      </c>
    </row>
    <row r="676" spans="1:12" x14ac:dyDescent="0.2">
      <c r="A676">
        <v>796</v>
      </c>
      <c r="B676" t="s">
        <v>488</v>
      </c>
      <c r="C676">
        <v>14</v>
      </c>
      <c r="D676">
        <v>14</v>
      </c>
      <c r="E676">
        <v>0</v>
      </c>
      <c r="F676">
        <v>1951</v>
      </c>
      <c r="G676" t="s">
        <v>2161</v>
      </c>
      <c r="H676" t="s">
        <v>1123</v>
      </c>
      <c r="I676">
        <v>40</v>
      </c>
      <c r="J676" t="s">
        <v>4093</v>
      </c>
      <c r="K676" t="s">
        <v>3884</v>
      </c>
      <c r="L676" t="s">
        <v>2162</v>
      </c>
    </row>
    <row r="677" spans="1:12" x14ac:dyDescent="0.2">
      <c r="A677">
        <v>797</v>
      </c>
      <c r="B677" t="s">
        <v>488</v>
      </c>
      <c r="C677">
        <v>14</v>
      </c>
      <c r="D677">
        <v>14</v>
      </c>
      <c r="E677">
        <v>0</v>
      </c>
      <c r="F677">
        <v>1951</v>
      </c>
      <c r="G677" t="s">
        <v>2163</v>
      </c>
      <c r="H677" t="s">
        <v>1123</v>
      </c>
      <c r="I677">
        <v>29</v>
      </c>
      <c r="J677" t="s">
        <v>2164</v>
      </c>
      <c r="K677" t="s">
        <v>3448</v>
      </c>
      <c r="L677" t="s">
        <v>2165</v>
      </c>
    </row>
    <row r="678" spans="1:12" x14ac:dyDescent="0.2">
      <c r="A678">
        <v>798</v>
      </c>
      <c r="B678" t="s">
        <v>488</v>
      </c>
      <c r="C678">
        <v>14</v>
      </c>
      <c r="D678">
        <v>14</v>
      </c>
      <c r="E678">
        <v>0</v>
      </c>
      <c r="F678">
        <v>1951</v>
      </c>
      <c r="G678" t="s">
        <v>2166</v>
      </c>
      <c r="H678" t="s">
        <v>1123</v>
      </c>
      <c r="I678">
        <v>49</v>
      </c>
      <c r="J678" t="s">
        <v>1024</v>
      </c>
      <c r="K678" t="s">
        <v>3200</v>
      </c>
      <c r="L678" t="s">
        <v>2167</v>
      </c>
    </row>
    <row r="679" spans="1:12" x14ac:dyDescent="0.2">
      <c r="A679">
        <v>799</v>
      </c>
      <c r="B679" t="s">
        <v>488</v>
      </c>
      <c r="C679">
        <v>14</v>
      </c>
      <c r="D679">
        <v>14</v>
      </c>
      <c r="E679">
        <v>0</v>
      </c>
      <c r="F679">
        <v>1951</v>
      </c>
      <c r="G679" t="s">
        <v>2168</v>
      </c>
      <c r="H679" t="s">
        <v>1123</v>
      </c>
      <c r="I679">
        <v>33</v>
      </c>
      <c r="J679" t="s">
        <v>2169</v>
      </c>
      <c r="K679" t="s">
        <v>3090</v>
      </c>
      <c r="L679" t="s">
        <v>2170</v>
      </c>
    </row>
    <row r="680" spans="1:12" x14ac:dyDescent="0.2">
      <c r="A680">
        <v>800</v>
      </c>
      <c r="B680" t="s">
        <v>488</v>
      </c>
      <c r="C680">
        <v>14</v>
      </c>
      <c r="D680">
        <v>14</v>
      </c>
      <c r="E680">
        <v>0</v>
      </c>
      <c r="F680">
        <v>1951</v>
      </c>
      <c r="G680" t="s">
        <v>2171</v>
      </c>
      <c r="H680" t="s">
        <v>1123</v>
      </c>
      <c r="I680">
        <v>33</v>
      </c>
      <c r="J680" t="s">
        <v>2169</v>
      </c>
      <c r="K680" t="s">
        <v>3090</v>
      </c>
      <c r="L680" t="s">
        <v>2170</v>
      </c>
    </row>
    <row r="681" spans="1:12" x14ac:dyDescent="0.2">
      <c r="A681">
        <v>801</v>
      </c>
      <c r="B681" t="s">
        <v>488</v>
      </c>
      <c r="C681">
        <v>14</v>
      </c>
      <c r="D681">
        <v>14</v>
      </c>
      <c r="E681">
        <v>0</v>
      </c>
      <c r="F681">
        <v>1951</v>
      </c>
      <c r="G681" t="s">
        <v>2172</v>
      </c>
      <c r="H681" t="s">
        <v>1123</v>
      </c>
      <c r="I681">
        <v>56</v>
      </c>
      <c r="J681" t="s">
        <v>3668</v>
      </c>
      <c r="K681" t="s">
        <v>3090</v>
      </c>
      <c r="L681" t="s">
        <v>2173</v>
      </c>
    </row>
    <row r="682" spans="1:12" x14ac:dyDescent="0.2">
      <c r="A682">
        <v>802</v>
      </c>
      <c r="B682" t="s">
        <v>488</v>
      </c>
      <c r="C682">
        <v>14</v>
      </c>
      <c r="D682">
        <v>14</v>
      </c>
      <c r="E682">
        <v>0</v>
      </c>
      <c r="F682">
        <v>1951</v>
      </c>
      <c r="G682" t="s">
        <v>2174</v>
      </c>
      <c r="H682" t="s">
        <v>1123</v>
      </c>
      <c r="I682">
        <v>29</v>
      </c>
      <c r="J682" t="s">
        <v>619</v>
      </c>
      <c r="K682" t="s">
        <v>3448</v>
      </c>
      <c r="L682" t="s">
        <v>2175</v>
      </c>
    </row>
    <row r="683" spans="1:12" x14ac:dyDescent="0.2">
      <c r="A683">
        <v>803</v>
      </c>
      <c r="B683" t="s">
        <v>488</v>
      </c>
      <c r="C683">
        <v>14</v>
      </c>
      <c r="D683">
        <v>14</v>
      </c>
      <c r="E683">
        <v>0</v>
      </c>
      <c r="F683">
        <v>1951</v>
      </c>
      <c r="G683" t="s">
        <v>2176</v>
      </c>
      <c r="H683" t="s">
        <v>1123</v>
      </c>
      <c r="I683">
        <v>48</v>
      </c>
      <c r="J683" t="s">
        <v>693</v>
      </c>
      <c r="K683" t="s">
        <v>3925</v>
      </c>
      <c r="L683" t="s">
        <v>2177</v>
      </c>
    </row>
    <row r="684" spans="1:12" x14ac:dyDescent="0.2">
      <c r="A684">
        <v>804</v>
      </c>
      <c r="B684" t="s">
        <v>488</v>
      </c>
      <c r="C684">
        <v>14</v>
      </c>
      <c r="D684">
        <v>14</v>
      </c>
      <c r="E684">
        <v>0</v>
      </c>
      <c r="F684">
        <v>1951</v>
      </c>
      <c r="G684" t="s">
        <v>2178</v>
      </c>
      <c r="H684" t="s">
        <v>1123</v>
      </c>
      <c r="I684">
        <v>32</v>
      </c>
      <c r="J684" t="s">
        <v>2179</v>
      </c>
      <c r="K684" t="s">
        <v>3448</v>
      </c>
      <c r="L684" t="s">
        <v>2180</v>
      </c>
    </row>
    <row r="685" spans="1:12" x14ac:dyDescent="0.2">
      <c r="A685">
        <v>805</v>
      </c>
      <c r="B685" t="s">
        <v>488</v>
      </c>
      <c r="C685">
        <v>14</v>
      </c>
      <c r="D685">
        <v>14</v>
      </c>
      <c r="E685">
        <v>0</v>
      </c>
      <c r="F685">
        <v>1951</v>
      </c>
      <c r="G685" t="s">
        <v>2181</v>
      </c>
      <c r="H685" t="s">
        <v>1123</v>
      </c>
      <c r="I685">
        <v>31</v>
      </c>
      <c r="J685" t="s">
        <v>624</v>
      </c>
      <c r="K685" t="s">
        <v>3448</v>
      </c>
      <c r="L685" t="s">
        <v>2182</v>
      </c>
    </row>
    <row r="686" spans="1:12" x14ac:dyDescent="0.2">
      <c r="A686">
        <v>806</v>
      </c>
      <c r="B686" t="s">
        <v>488</v>
      </c>
      <c r="C686">
        <v>14</v>
      </c>
      <c r="D686">
        <v>14</v>
      </c>
      <c r="E686">
        <v>0</v>
      </c>
      <c r="F686">
        <v>1951</v>
      </c>
      <c r="G686" t="s">
        <v>2183</v>
      </c>
      <c r="H686" t="s">
        <v>1123</v>
      </c>
      <c r="I686">
        <v>22</v>
      </c>
      <c r="J686" t="s">
        <v>700</v>
      </c>
      <c r="K686" t="s">
        <v>3914</v>
      </c>
      <c r="L686" t="s">
        <v>2184</v>
      </c>
    </row>
    <row r="687" spans="1:12" x14ac:dyDescent="0.2">
      <c r="A687">
        <v>807</v>
      </c>
      <c r="B687" t="s">
        <v>488</v>
      </c>
      <c r="C687">
        <v>14</v>
      </c>
      <c r="D687">
        <v>14</v>
      </c>
      <c r="E687">
        <v>0</v>
      </c>
      <c r="F687">
        <v>1951</v>
      </c>
      <c r="G687" t="s">
        <v>2185</v>
      </c>
      <c r="H687" t="s">
        <v>1123</v>
      </c>
      <c r="I687">
        <v>25</v>
      </c>
      <c r="J687" t="s">
        <v>700</v>
      </c>
      <c r="K687" t="s">
        <v>3914</v>
      </c>
      <c r="L687" t="s">
        <v>2186</v>
      </c>
    </row>
    <row r="688" spans="1:12" x14ac:dyDescent="0.2">
      <c r="A688">
        <v>808</v>
      </c>
      <c r="B688" t="s">
        <v>488</v>
      </c>
      <c r="C688">
        <v>14</v>
      </c>
      <c r="D688">
        <v>14</v>
      </c>
      <c r="E688">
        <v>0</v>
      </c>
      <c r="F688">
        <v>1951</v>
      </c>
      <c r="G688" t="s">
        <v>2187</v>
      </c>
      <c r="H688" t="s">
        <v>1123</v>
      </c>
      <c r="I688">
        <v>29</v>
      </c>
      <c r="J688" t="s">
        <v>2188</v>
      </c>
      <c r="K688" t="s">
        <v>3531</v>
      </c>
      <c r="L688" t="s">
        <v>2189</v>
      </c>
    </row>
    <row r="689" spans="1:12" x14ac:dyDescent="0.2">
      <c r="A689">
        <v>809</v>
      </c>
      <c r="B689" t="s">
        <v>488</v>
      </c>
      <c r="C689">
        <v>14</v>
      </c>
      <c r="D689">
        <v>14</v>
      </c>
      <c r="E689">
        <v>0</v>
      </c>
      <c r="F689">
        <v>1951</v>
      </c>
      <c r="G689" t="s">
        <v>2190</v>
      </c>
      <c r="H689" t="s">
        <v>1123</v>
      </c>
      <c r="I689">
        <v>19</v>
      </c>
      <c r="J689" t="s">
        <v>1276</v>
      </c>
      <c r="K689" t="s">
        <v>1481</v>
      </c>
      <c r="L689" t="s">
        <v>2191</v>
      </c>
    </row>
    <row r="690" spans="1:12" x14ac:dyDescent="0.2">
      <c r="A690">
        <v>812</v>
      </c>
      <c r="B690" t="s">
        <v>488</v>
      </c>
      <c r="C690">
        <v>23</v>
      </c>
      <c r="D690">
        <v>23</v>
      </c>
      <c r="E690">
        <v>0</v>
      </c>
      <c r="F690">
        <v>1952</v>
      </c>
      <c r="G690" t="s">
        <v>2192</v>
      </c>
      <c r="H690" t="s">
        <v>1123</v>
      </c>
      <c r="I690">
        <v>31</v>
      </c>
      <c r="J690" t="s">
        <v>546</v>
      </c>
      <c r="K690" t="s">
        <v>3200</v>
      </c>
      <c r="L690" t="s">
        <v>2193</v>
      </c>
    </row>
    <row r="691" spans="1:12" x14ac:dyDescent="0.2">
      <c r="A691">
        <v>813</v>
      </c>
      <c r="B691" t="s">
        <v>488</v>
      </c>
      <c r="C691">
        <v>23</v>
      </c>
      <c r="D691">
        <v>23</v>
      </c>
      <c r="E691">
        <v>0</v>
      </c>
      <c r="F691">
        <v>1952</v>
      </c>
      <c r="G691" t="s">
        <v>2194</v>
      </c>
      <c r="H691" t="s">
        <v>1123</v>
      </c>
      <c r="I691">
        <v>24</v>
      </c>
      <c r="J691" t="s">
        <v>2195</v>
      </c>
      <c r="K691" t="s">
        <v>3448</v>
      </c>
      <c r="L691" t="s">
        <v>2196</v>
      </c>
    </row>
    <row r="692" spans="1:12" x14ac:dyDescent="0.2">
      <c r="A692">
        <v>814</v>
      </c>
      <c r="B692" t="s">
        <v>488</v>
      </c>
      <c r="C692">
        <v>23</v>
      </c>
      <c r="D692">
        <v>23</v>
      </c>
      <c r="E692">
        <v>0</v>
      </c>
      <c r="F692">
        <v>1952</v>
      </c>
      <c r="G692" t="s">
        <v>2197</v>
      </c>
      <c r="H692" t="s">
        <v>1123</v>
      </c>
      <c r="I692">
        <v>36</v>
      </c>
      <c r="J692" t="s">
        <v>4270</v>
      </c>
      <c r="K692" t="s">
        <v>2527</v>
      </c>
      <c r="L692" t="s">
        <v>2198</v>
      </c>
    </row>
    <row r="693" spans="1:12" x14ac:dyDescent="0.2">
      <c r="A693">
        <v>815</v>
      </c>
      <c r="B693" t="s">
        <v>488</v>
      </c>
      <c r="C693">
        <v>23</v>
      </c>
      <c r="D693">
        <v>23</v>
      </c>
      <c r="E693">
        <v>0</v>
      </c>
      <c r="F693">
        <v>1952</v>
      </c>
      <c r="G693" t="s">
        <v>2199</v>
      </c>
      <c r="H693" t="s">
        <v>1123</v>
      </c>
      <c r="I693">
        <v>23</v>
      </c>
      <c r="J693" t="s">
        <v>3729</v>
      </c>
      <c r="K693" t="s">
        <v>3448</v>
      </c>
      <c r="L693" t="s">
        <v>2200</v>
      </c>
    </row>
    <row r="694" spans="1:12" x14ac:dyDescent="0.2">
      <c r="A694">
        <v>816</v>
      </c>
      <c r="B694" t="s">
        <v>488</v>
      </c>
      <c r="C694">
        <v>23</v>
      </c>
      <c r="D694">
        <v>23</v>
      </c>
      <c r="E694">
        <v>0</v>
      </c>
      <c r="F694">
        <v>1952</v>
      </c>
      <c r="G694" t="s">
        <v>2201</v>
      </c>
      <c r="H694" t="s">
        <v>1123</v>
      </c>
      <c r="I694">
        <v>39</v>
      </c>
      <c r="J694" t="s">
        <v>3463</v>
      </c>
      <c r="K694" t="s">
        <v>773</v>
      </c>
      <c r="L694" t="s">
        <v>2202</v>
      </c>
    </row>
    <row r="695" spans="1:12" x14ac:dyDescent="0.2">
      <c r="A695">
        <v>817</v>
      </c>
      <c r="B695" t="s">
        <v>488</v>
      </c>
      <c r="C695">
        <v>23</v>
      </c>
      <c r="D695">
        <v>23</v>
      </c>
      <c r="E695">
        <v>0</v>
      </c>
      <c r="F695">
        <v>1952</v>
      </c>
      <c r="G695" t="s">
        <v>2203</v>
      </c>
      <c r="H695" t="s">
        <v>1123</v>
      </c>
      <c r="I695">
        <v>22</v>
      </c>
      <c r="J695" t="s">
        <v>2169</v>
      </c>
      <c r="K695" t="s">
        <v>4137</v>
      </c>
      <c r="L695" t="s">
        <v>2204</v>
      </c>
    </row>
    <row r="696" spans="1:12" x14ac:dyDescent="0.2">
      <c r="A696">
        <v>818</v>
      </c>
      <c r="B696" t="s">
        <v>488</v>
      </c>
      <c r="C696">
        <v>23</v>
      </c>
      <c r="D696">
        <v>23</v>
      </c>
      <c r="E696">
        <v>0</v>
      </c>
      <c r="F696">
        <v>1952</v>
      </c>
      <c r="G696" t="s">
        <v>2205</v>
      </c>
      <c r="H696" t="s">
        <v>1123</v>
      </c>
      <c r="I696">
        <v>21</v>
      </c>
      <c r="J696" t="s">
        <v>2169</v>
      </c>
      <c r="K696" t="s">
        <v>4137</v>
      </c>
      <c r="L696" t="s">
        <v>2204</v>
      </c>
    </row>
    <row r="697" spans="1:12" x14ac:dyDescent="0.2">
      <c r="A697">
        <v>819</v>
      </c>
      <c r="B697" t="s">
        <v>488</v>
      </c>
      <c r="C697">
        <v>23</v>
      </c>
      <c r="D697">
        <v>23</v>
      </c>
      <c r="E697">
        <v>0</v>
      </c>
      <c r="F697">
        <v>1952</v>
      </c>
      <c r="G697" t="s">
        <v>2206</v>
      </c>
      <c r="H697" t="s">
        <v>1123</v>
      </c>
      <c r="I697">
        <v>27</v>
      </c>
      <c r="J697" t="s">
        <v>2207</v>
      </c>
      <c r="K697" t="s">
        <v>1351</v>
      </c>
      <c r="L697" t="s">
        <v>2208</v>
      </c>
    </row>
    <row r="698" spans="1:12" x14ac:dyDescent="0.2">
      <c r="A698">
        <v>820</v>
      </c>
      <c r="B698" t="s">
        <v>488</v>
      </c>
      <c r="C698">
        <v>23</v>
      </c>
      <c r="D698">
        <v>23</v>
      </c>
      <c r="E698">
        <v>0</v>
      </c>
      <c r="F698">
        <v>1952</v>
      </c>
      <c r="G698" t="s">
        <v>2209</v>
      </c>
      <c r="H698" t="s">
        <v>1123</v>
      </c>
      <c r="I698">
        <v>25</v>
      </c>
      <c r="J698" t="s">
        <v>2210</v>
      </c>
      <c r="K698" t="s">
        <v>3531</v>
      </c>
      <c r="L698" t="s">
        <v>2211</v>
      </c>
    </row>
    <row r="699" spans="1:12" x14ac:dyDescent="0.2">
      <c r="A699">
        <v>821</v>
      </c>
      <c r="B699" t="s">
        <v>488</v>
      </c>
      <c r="C699">
        <v>23</v>
      </c>
      <c r="D699">
        <v>23</v>
      </c>
      <c r="E699">
        <v>0</v>
      </c>
      <c r="F699">
        <v>1952</v>
      </c>
      <c r="G699" t="s">
        <v>2212</v>
      </c>
      <c r="H699" t="s">
        <v>1123</v>
      </c>
      <c r="I699">
        <v>43</v>
      </c>
      <c r="J699" t="s">
        <v>3703</v>
      </c>
      <c r="K699" t="s">
        <v>3884</v>
      </c>
      <c r="L699" t="s">
        <v>2213</v>
      </c>
    </row>
    <row r="700" spans="1:12" x14ac:dyDescent="0.2">
      <c r="A700">
        <v>822</v>
      </c>
      <c r="B700" t="s">
        <v>488</v>
      </c>
      <c r="C700">
        <v>23</v>
      </c>
      <c r="D700">
        <v>23</v>
      </c>
      <c r="E700">
        <v>0</v>
      </c>
      <c r="F700">
        <v>1952</v>
      </c>
      <c r="G700" t="s">
        <v>2214</v>
      </c>
      <c r="H700" t="s">
        <v>1123</v>
      </c>
      <c r="I700">
        <v>31</v>
      </c>
      <c r="J700" t="s">
        <v>3517</v>
      </c>
      <c r="K700" t="s">
        <v>3877</v>
      </c>
      <c r="L700" t="s">
        <v>2215</v>
      </c>
    </row>
    <row r="701" spans="1:12" x14ac:dyDescent="0.2">
      <c r="A701">
        <v>823</v>
      </c>
      <c r="B701" t="s">
        <v>488</v>
      </c>
      <c r="C701">
        <v>23</v>
      </c>
      <c r="D701">
        <v>23</v>
      </c>
      <c r="E701">
        <v>0</v>
      </c>
      <c r="F701">
        <v>1952</v>
      </c>
      <c r="G701" t="s">
        <v>2216</v>
      </c>
      <c r="H701" t="s">
        <v>1123</v>
      </c>
      <c r="I701">
        <v>21</v>
      </c>
      <c r="J701" t="s">
        <v>3520</v>
      </c>
      <c r="K701" t="s">
        <v>3090</v>
      </c>
      <c r="L701" t="s">
        <v>2217</v>
      </c>
    </row>
    <row r="702" spans="1:12" x14ac:dyDescent="0.2">
      <c r="A702">
        <v>824</v>
      </c>
      <c r="B702" t="s">
        <v>488</v>
      </c>
      <c r="C702">
        <v>23</v>
      </c>
      <c r="D702">
        <v>23</v>
      </c>
      <c r="E702">
        <v>0</v>
      </c>
      <c r="F702">
        <v>1952</v>
      </c>
      <c r="G702" t="s">
        <v>2218</v>
      </c>
      <c r="H702" t="s">
        <v>1123</v>
      </c>
      <c r="I702">
        <v>24</v>
      </c>
      <c r="J702" t="s">
        <v>3525</v>
      </c>
      <c r="K702" t="s">
        <v>4454</v>
      </c>
      <c r="L702" t="s">
        <v>2219</v>
      </c>
    </row>
    <row r="703" spans="1:12" x14ac:dyDescent="0.2">
      <c r="A703">
        <v>825</v>
      </c>
      <c r="B703" t="s">
        <v>488</v>
      </c>
      <c r="C703">
        <v>23</v>
      </c>
      <c r="D703">
        <v>23</v>
      </c>
      <c r="E703">
        <v>0</v>
      </c>
      <c r="F703">
        <v>1952</v>
      </c>
      <c r="G703" t="s">
        <v>2220</v>
      </c>
      <c r="H703" t="s">
        <v>1123</v>
      </c>
      <c r="I703">
        <v>28</v>
      </c>
      <c r="J703" t="s">
        <v>3994</v>
      </c>
      <c r="K703" t="s">
        <v>1351</v>
      </c>
      <c r="L703" t="s">
        <v>2221</v>
      </c>
    </row>
    <row r="704" spans="1:12" x14ac:dyDescent="0.2">
      <c r="A704">
        <v>826</v>
      </c>
      <c r="B704" t="s">
        <v>488</v>
      </c>
      <c r="C704">
        <v>23</v>
      </c>
      <c r="D704">
        <v>23</v>
      </c>
      <c r="E704">
        <v>0</v>
      </c>
      <c r="F704">
        <v>1952</v>
      </c>
      <c r="G704" t="s">
        <v>2222</v>
      </c>
      <c r="H704" t="s">
        <v>1123</v>
      </c>
      <c r="I704">
        <v>31</v>
      </c>
      <c r="J704" t="s">
        <v>1005</v>
      </c>
      <c r="K704" t="s">
        <v>3531</v>
      </c>
      <c r="L704" t="s">
        <v>2223</v>
      </c>
    </row>
    <row r="705" spans="1:12" x14ac:dyDescent="0.2">
      <c r="A705">
        <v>827</v>
      </c>
      <c r="B705" t="s">
        <v>488</v>
      </c>
      <c r="C705">
        <v>23</v>
      </c>
      <c r="D705">
        <v>23</v>
      </c>
      <c r="E705">
        <v>0</v>
      </c>
      <c r="F705">
        <v>1952</v>
      </c>
      <c r="G705" t="s">
        <v>2224</v>
      </c>
      <c r="H705" t="s">
        <v>1123</v>
      </c>
      <c r="I705">
        <v>41</v>
      </c>
      <c r="J705" t="s">
        <v>3530</v>
      </c>
      <c r="K705" t="s">
        <v>3531</v>
      </c>
      <c r="L705" t="s">
        <v>2225</v>
      </c>
    </row>
    <row r="706" spans="1:12" x14ac:dyDescent="0.2">
      <c r="A706">
        <v>828</v>
      </c>
      <c r="B706" t="s">
        <v>488</v>
      </c>
      <c r="C706">
        <v>23</v>
      </c>
      <c r="D706">
        <v>23</v>
      </c>
      <c r="E706">
        <v>0</v>
      </c>
      <c r="F706">
        <v>1952</v>
      </c>
      <c r="G706" t="s">
        <v>2226</v>
      </c>
      <c r="H706" t="s">
        <v>1123</v>
      </c>
      <c r="I706">
        <v>25</v>
      </c>
      <c r="J706" t="s">
        <v>3530</v>
      </c>
      <c r="K706" t="s">
        <v>3531</v>
      </c>
      <c r="L706" t="s">
        <v>2227</v>
      </c>
    </row>
    <row r="707" spans="1:12" x14ac:dyDescent="0.2">
      <c r="A707">
        <v>829</v>
      </c>
      <c r="B707" t="s">
        <v>488</v>
      </c>
      <c r="C707">
        <v>23</v>
      </c>
      <c r="D707">
        <v>23</v>
      </c>
      <c r="E707">
        <v>0</v>
      </c>
      <c r="F707">
        <v>1952</v>
      </c>
      <c r="G707" t="s">
        <v>2228</v>
      </c>
      <c r="H707" t="s">
        <v>1123</v>
      </c>
      <c r="I707">
        <v>24</v>
      </c>
      <c r="J707" t="s">
        <v>4281</v>
      </c>
      <c r="K707" t="s">
        <v>3531</v>
      </c>
      <c r="L707" t="s">
        <v>2229</v>
      </c>
    </row>
    <row r="708" spans="1:12" x14ac:dyDescent="0.2">
      <c r="A708">
        <v>830</v>
      </c>
      <c r="B708" t="s">
        <v>488</v>
      </c>
      <c r="C708">
        <v>23</v>
      </c>
      <c r="D708">
        <v>23</v>
      </c>
      <c r="E708">
        <v>0</v>
      </c>
      <c r="F708">
        <v>1952</v>
      </c>
      <c r="G708" t="s">
        <v>2230</v>
      </c>
      <c r="H708" t="s">
        <v>1123</v>
      </c>
      <c r="I708">
        <v>32</v>
      </c>
      <c r="J708" t="s">
        <v>2231</v>
      </c>
      <c r="K708" t="s">
        <v>3884</v>
      </c>
      <c r="L708" t="s">
        <v>2232</v>
      </c>
    </row>
    <row r="709" spans="1:12" x14ac:dyDescent="0.2">
      <c r="A709">
        <v>831</v>
      </c>
      <c r="B709" t="s">
        <v>488</v>
      </c>
      <c r="C709">
        <v>23</v>
      </c>
      <c r="D709">
        <v>23</v>
      </c>
      <c r="E709">
        <v>0</v>
      </c>
      <c r="F709">
        <v>1952</v>
      </c>
      <c r="G709" t="s">
        <v>2233</v>
      </c>
      <c r="H709" t="s">
        <v>1123</v>
      </c>
      <c r="I709">
        <v>30</v>
      </c>
      <c r="J709" t="s">
        <v>3451</v>
      </c>
      <c r="K709" t="s">
        <v>1481</v>
      </c>
      <c r="L709" t="s">
        <v>2234</v>
      </c>
    </row>
    <row r="710" spans="1:12" x14ac:dyDescent="0.2">
      <c r="A710">
        <v>832</v>
      </c>
      <c r="B710" t="s">
        <v>488</v>
      </c>
      <c r="C710">
        <v>23</v>
      </c>
      <c r="D710">
        <v>23</v>
      </c>
      <c r="E710">
        <v>0</v>
      </c>
      <c r="F710">
        <v>1952</v>
      </c>
      <c r="G710" t="s">
        <v>2235</v>
      </c>
      <c r="H710" t="s">
        <v>1123</v>
      </c>
      <c r="I710">
        <v>23</v>
      </c>
      <c r="J710" t="s">
        <v>3723</v>
      </c>
      <c r="K710" t="s">
        <v>3090</v>
      </c>
      <c r="L710" t="s">
        <v>2236</v>
      </c>
    </row>
    <row r="711" spans="1:12" x14ac:dyDescent="0.2">
      <c r="A711">
        <v>833</v>
      </c>
      <c r="B711" t="s">
        <v>488</v>
      </c>
      <c r="C711">
        <v>23</v>
      </c>
      <c r="D711">
        <v>23</v>
      </c>
      <c r="E711">
        <v>0</v>
      </c>
      <c r="F711">
        <v>1952</v>
      </c>
      <c r="G711" t="s">
        <v>2237</v>
      </c>
      <c r="H711" t="s">
        <v>1123</v>
      </c>
      <c r="I711">
        <v>29</v>
      </c>
      <c r="J711" t="s">
        <v>3553</v>
      </c>
      <c r="K711" t="s">
        <v>3200</v>
      </c>
      <c r="L711" t="s">
        <v>2238</v>
      </c>
    </row>
    <row r="712" spans="1:12" x14ac:dyDescent="0.2">
      <c r="A712">
        <v>834</v>
      </c>
      <c r="B712" t="s">
        <v>488</v>
      </c>
      <c r="C712">
        <v>23</v>
      </c>
      <c r="D712">
        <v>23</v>
      </c>
      <c r="E712">
        <v>0</v>
      </c>
      <c r="F712">
        <v>1952</v>
      </c>
      <c r="G712" t="s">
        <v>2239</v>
      </c>
      <c r="H712" t="s">
        <v>1123</v>
      </c>
      <c r="I712">
        <v>21</v>
      </c>
      <c r="J712" t="s">
        <v>3496</v>
      </c>
      <c r="K712" t="s">
        <v>773</v>
      </c>
      <c r="L712" t="s">
        <v>2240</v>
      </c>
    </row>
    <row r="713" spans="1:12" x14ac:dyDescent="0.2">
      <c r="A713">
        <v>837</v>
      </c>
      <c r="B713" t="s">
        <v>488</v>
      </c>
      <c r="C713">
        <v>13</v>
      </c>
      <c r="D713">
        <v>12</v>
      </c>
      <c r="E713">
        <v>1</v>
      </c>
      <c r="F713">
        <v>1953</v>
      </c>
      <c r="G713" t="s">
        <v>2241</v>
      </c>
      <c r="H713" t="s">
        <v>1123</v>
      </c>
      <c r="I713">
        <v>22</v>
      </c>
      <c r="J713" t="s">
        <v>3979</v>
      </c>
      <c r="K713" t="s">
        <v>3090</v>
      </c>
      <c r="L713" t="s">
        <v>2242</v>
      </c>
    </row>
    <row r="714" spans="1:12" x14ac:dyDescent="0.2">
      <c r="A714">
        <v>838</v>
      </c>
      <c r="B714" t="s">
        <v>488</v>
      </c>
      <c r="C714">
        <v>13</v>
      </c>
      <c r="D714">
        <v>12</v>
      </c>
      <c r="E714">
        <v>1</v>
      </c>
      <c r="F714">
        <v>1953</v>
      </c>
      <c r="G714" t="s">
        <v>2243</v>
      </c>
      <c r="H714" t="s">
        <v>1123</v>
      </c>
      <c r="I714">
        <v>19</v>
      </c>
      <c r="J714" t="s">
        <v>2244</v>
      </c>
      <c r="K714" t="s">
        <v>3090</v>
      </c>
      <c r="L714" t="s">
        <v>2245</v>
      </c>
    </row>
    <row r="715" spans="1:12" x14ac:dyDescent="0.2">
      <c r="A715">
        <v>839</v>
      </c>
      <c r="B715" t="s">
        <v>488</v>
      </c>
      <c r="C715">
        <v>13</v>
      </c>
      <c r="D715">
        <v>12</v>
      </c>
      <c r="E715">
        <v>1</v>
      </c>
      <c r="F715">
        <v>1953</v>
      </c>
      <c r="G715" t="s">
        <v>2246</v>
      </c>
      <c r="H715" t="s">
        <v>1123</v>
      </c>
      <c r="I715">
        <v>27</v>
      </c>
      <c r="J715" t="s">
        <v>4002</v>
      </c>
      <c r="K715" t="s">
        <v>3877</v>
      </c>
      <c r="L715" t="s">
        <v>2247</v>
      </c>
    </row>
    <row r="716" spans="1:12" x14ac:dyDescent="0.2">
      <c r="A716">
        <v>840</v>
      </c>
      <c r="B716" t="s">
        <v>488</v>
      </c>
      <c r="C716">
        <v>13</v>
      </c>
      <c r="D716">
        <v>12</v>
      </c>
      <c r="E716">
        <v>1</v>
      </c>
      <c r="F716">
        <v>1953</v>
      </c>
      <c r="G716" t="s">
        <v>2248</v>
      </c>
      <c r="H716" t="s">
        <v>1123</v>
      </c>
      <c r="I716">
        <v>20</v>
      </c>
      <c r="J716" t="s">
        <v>2249</v>
      </c>
      <c r="K716" t="s">
        <v>4137</v>
      </c>
      <c r="L716" t="s">
        <v>2555</v>
      </c>
    </row>
    <row r="717" spans="1:12" x14ac:dyDescent="0.2">
      <c r="A717">
        <v>841</v>
      </c>
      <c r="B717" t="s">
        <v>488</v>
      </c>
      <c r="C717">
        <v>13</v>
      </c>
      <c r="D717">
        <v>12</v>
      </c>
      <c r="E717">
        <v>1</v>
      </c>
      <c r="F717">
        <v>1953</v>
      </c>
      <c r="G717" t="s">
        <v>2250</v>
      </c>
      <c r="H717" t="s">
        <v>1123</v>
      </c>
      <c r="I717">
        <v>55</v>
      </c>
      <c r="J717" t="s">
        <v>3517</v>
      </c>
      <c r="K717" t="s">
        <v>3531</v>
      </c>
      <c r="L717" t="s">
        <v>2251</v>
      </c>
    </row>
    <row r="718" spans="1:12" x14ac:dyDescent="0.2">
      <c r="A718">
        <v>844</v>
      </c>
      <c r="B718" t="s">
        <v>488</v>
      </c>
      <c r="C718">
        <v>13</v>
      </c>
      <c r="D718">
        <v>12</v>
      </c>
      <c r="E718">
        <v>1</v>
      </c>
      <c r="F718">
        <v>1953</v>
      </c>
      <c r="G718" t="s">
        <v>2252</v>
      </c>
      <c r="H718" t="s">
        <v>1123</v>
      </c>
      <c r="I718">
        <v>25</v>
      </c>
      <c r="J718" t="s">
        <v>3472</v>
      </c>
      <c r="K718" t="s">
        <v>2527</v>
      </c>
      <c r="L718" t="s">
        <v>2253</v>
      </c>
    </row>
    <row r="719" spans="1:12" x14ac:dyDescent="0.2">
      <c r="A719">
        <v>845</v>
      </c>
      <c r="B719" t="s">
        <v>488</v>
      </c>
      <c r="C719">
        <v>13</v>
      </c>
      <c r="D719">
        <v>12</v>
      </c>
      <c r="E719">
        <v>1</v>
      </c>
      <c r="F719">
        <v>1953</v>
      </c>
      <c r="G719" t="s">
        <v>1102</v>
      </c>
      <c r="H719" t="s">
        <v>1124</v>
      </c>
      <c r="I719">
        <v>46</v>
      </c>
      <c r="J719" t="s">
        <v>2254</v>
      </c>
      <c r="K719" t="s">
        <v>3448</v>
      </c>
      <c r="L719" t="s">
        <v>2255</v>
      </c>
    </row>
    <row r="720" spans="1:12" x14ac:dyDescent="0.2">
      <c r="A720">
        <v>846</v>
      </c>
      <c r="B720" t="s">
        <v>488</v>
      </c>
      <c r="C720">
        <v>13</v>
      </c>
      <c r="D720">
        <v>12</v>
      </c>
      <c r="E720">
        <v>1</v>
      </c>
      <c r="F720">
        <v>1953</v>
      </c>
      <c r="G720" t="s">
        <v>2256</v>
      </c>
      <c r="H720" t="s">
        <v>1123</v>
      </c>
      <c r="I720">
        <v>27</v>
      </c>
      <c r="J720" t="s">
        <v>2257</v>
      </c>
      <c r="K720" t="s">
        <v>3877</v>
      </c>
      <c r="L720" t="s">
        <v>2258</v>
      </c>
    </row>
    <row r="721" spans="1:12" x14ac:dyDescent="0.2">
      <c r="A721">
        <v>847</v>
      </c>
      <c r="B721" t="s">
        <v>488</v>
      </c>
      <c r="C721">
        <v>13</v>
      </c>
      <c r="D721">
        <v>12</v>
      </c>
      <c r="E721">
        <v>1</v>
      </c>
      <c r="F721">
        <v>1953</v>
      </c>
      <c r="G721" t="s">
        <v>2259</v>
      </c>
      <c r="H721" t="s">
        <v>1123</v>
      </c>
      <c r="I721">
        <v>31</v>
      </c>
      <c r="J721" t="s">
        <v>3600</v>
      </c>
      <c r="K721" t="s">
        <v>826</v>
      </c>
      <c r="L721" t="s">
        <v>2260</v>
      </c>
    </row>
    <row r="722" spans="1:12" x14ac:dyDescent="0.2">
      <c r="A722">
        <v>848</v>
      </c>
      <c r="B722" t="s">
        <v>488</v>
      </c>
      <c r="C722">
        <v>13</v>
      </c>
      <c r="D722">
        <v>12</v>
      </c>
      <c r="E722">
        <v>1</v>
      </c>
      <c r="F722">
        <v>1953</v>
      </c>
      <c r="G722" t="s">
        <v>2261</v>
      </c>
      <c r="H722" t="s">
        <v>1123</v>
      </c>
      <c r="I722">
        <v>43</v>
      </c>
      <c r="J722" t="s">
        <v>3723</v>
      </c>
      <c r="K722" t="s">
        <v>3448</v>
      </c>
      <c r="L722" t="s">
        <v>2262</v>
      </c>
    </row>
    <row r="723" spans="1:12" x14ac:dyDescent="0.2">
      <c r="A723">
        <v>849</v>
      </c>
      <c r="B723" t="s">
        <v>488</v>
      </c>
      <c r="C723">
        <v>13</v>
      </c>
      <c r="D723">
        <v>12</v>
      </c>
      <c r="E723">
        <v>1</v>
      </c>
      <c r="F723">
        <v>1953</v>
      </c>
      <c r="G723" t="s">
        <v>2263</v>
      </c>
      <c r="H723" t="s">
        <v>1123</v>
      </c>
      <c r="I723">
        <v>24</v>
      </c>
      <c r="J723" t="s">
        <v>745</v>
      </c>
      <c r="K723" t="s">
        <v>3090</v>
      </c>
      <c r="L723" t="s">
        <v>2264</v>
      </c>
    </row>
    <row r="724" spans="1:12" x14ac:dyDescent="0.2">
      <c r="A724">
        <v>850</v>
      </c>
      <c r="B724" t="s">
        <v>488</v>
      </c>
      <c r="C724">
        <v>13</v>
      </c>
      <c r="D724">
        <v>12</v>
      </c>
      <c r="E724">
        <v>1</v>
      </c>
      <c r="F724">
        <v>1953</v>
      </c>
      <c r="G724" t="s">
        <v>2265</v>
      </c>
      <c r="H724" t="s">
        <v>1123</v>
      </c>
      <c r="I724">
        <v>22</v>
      </c>
      <c r="J724" t="s">
        <v>3616</v>
      </c>
      <c r="K724" t="s">
        <v>3090</v>
      </c>
      <c r="L724" t="s">
        <v>2266</v>
      </c>
    </row>
    <row r="725" spans="1:12" x14ac:dyDescent="0.2">
      <c r="A725">
        <v>851</v>
      </c>
      <c r="B725" t="s">
        <v>488</v>
      </c>
      <c r="C725">
        <v>13</v>
      </c>
      <c r="D725">
        <v>12</v>
      </c>
      <c r="E725">
        <v>1</v>
      </c>
      <c r="F725">
        <v>1953</v>
      </c>
      <c r="G725" t="s">
        <v>2267</v>
      </c>
      <c r="H725" t="s">
        <v>1123</v>
      </c>
      <c r="I725">
        <v>21</v>
      </c>
      <c r="J725" t="s">
        <v>3553</v>
      </c>
      <c r="K725" t="s">
        <v>3531</v>
      </c>
      <c r="L725" t="s">
        <v>2268</v>
      </c>
    </row>
    <row r="726" spans="1:12" x14ac:dyDescent="0.2">
      <c r="A726">
        <v>854</v>
      </c>
      <c r="B726" t="s">
        <v>488</v>
      </c>
      <c r="C726">
        <v>15</v>
      </c>
      <c r="D726">
        <v>14</v>
      </c>
      <c r="E726">
        <v>1</v>
      </c>
      <c r="F726">
        <v>1954</v>
      </c>
      <c r="G726" t="s">
        <v>2269</v>
      </c>
      <c r="H726" t="s">
        <v>1123</v>
      </c>
      <c r="I726">
        <v>26</v>
      </c>
      <c r="J726" t="s">
        <v>1017</v>
      </c>
      <c r="K726" t="s">
        <v>2527</v>
      </c>
      <c r="L726" t="s">
        <v>2270</v>
      </c>
    </row>
    <row r="727" spans="1:12" x14ac:dyDescent="0.2">
      <c r="A727">
        <v>855</v>
      </c>
      <c r="B727" t="s">
        <v>488</v>
      </c>
      <c r="C727">
        <v>15</v>
      </c>
      <c r="D727">
        <v>14</v>
      </c>
      <c r="E727">
        <v>1</v>
      </c>
      <c r="F727">
        <v>1954</v>
      </c>
      <c r="G727" t="s">
        <v>2271</v>
      </c>
      <c r="H727" t="s">
        <v>1123</v>
      </c>
      <c r="I727">
        <v>32</v>
      </c>
      <c r="J727" t="s">
        <v>1714</v>
      </c>
      <c r="K727" t="s">
        <v>3448</v>
      </c>
      <c r="L727" t="s">
        <v>2272</v>
      </c>
    </row>
    <row r="728" spans="1:12" x14ac:dyDescent="0.2">
      <c r="A728">
        <v>856</v>
      </c>
      <c r="B728" t="s">
        <v>488</v>
      </c>
      <c r="C728">
        <v>15</v>
      </c>
      <c r="D728">
        <v>14</v>
      </c>
      <c r="E728">
        <v>1</v>
      </c>
      <c r="F728">
        <v>1954</v>
      </c>
      <c r="G728" t="s">
        <v>2273</v>
      </c>
      <c r="H728" t="s">
        <v>1123</v>
      </c>
      <c r="I728">
        <v>27</v>
      </c>
      <c r="J728" t="s">
        <v>2164</v>
      </c>
      <c r="K728" t="s">
        <v>3884</v>
      </c>
      <c r="L728" t="s">
        <v>2274</v>
      </c>
    </row>
    <row r="729" spans="1:12" x14ac:dyDescent="0.2">
      <c r="A729">
        <v>857</v>
      </c>
      <c r="B729" t="s">
        <v>488</v>
      </c>
      <c r="C729">
        <v>15</v>
      </c>
      <c r="D729">
        <v>14</v>
      </c>
      <c r="E729">
        <v>1</v>
      </c>
      <c r="F729">
        <v>1954</v>
      </c>
      <c r="G729" t="s">
        <v>2275</v>
      </c>
      <c r="H729" t="s">
        <v>1123</v>
      </c>
      <c r="I729">
        <v>42</v>
      </c>
      <c r="J729" t="s">
        <v>4102</v>
      </c>
      <c r="K729" t="s">
        <v>2527</v>
      </c>
      <c r="L729" t="s">
        <v>2276</v>
      </c>
    </row>
    <row r="730" spans="1:12" x14ac:dyDescent="0.2">
      <c r="A730">
        <v>858</v>
      </c>
      <c r="B730" t="s">
        <v>488</v>
      </c>
      <c r="C730">
        <v>15</v>
      </c>
      <c r="D730">
        <v>14</v>
      </c>
      <c r="E730">
        <v>1</v>
      </c>
      <c r="F730">
        <v>1954</v>
      </c>
      <c r="G730" t="s">
        <v>2277</v>
      </c>
      <c r="H730" t="s">
        <v>1123</v>
      </c>
      <c r="I730">
        <v>24</v>
      </c>
      <c r="J730" t="s">
        <v>926</v>
      </c>
      <c r="K730" t="s">
        <v>3090</v>
      </c>
      <c r="L730" t="s">
        <v>2278</v>
      </c>
    </row>
    <row r="731" spans="1:12" x14ac:dyDescent="0.2">
      <c r="A731">
        <v>859</v>
      </c>
      <c r="B731" t="s">
        <v>488</v>
      </c>
      <c r="C731">
        <v>15</v>
      </c>
      <c r="D731">
        <v>14</v>
      </c>
      <c r="E731">
        <v>1</v>
      </c>
      <c r="F731">
        <v>1954</v>
      </c>
      <c r="G731" t="s">
        <v>2279</v>
      </c>
      <c r="H731" t="s">
        <v>1123</v>
      </c>
      <c r="I731">
        <v>46</v>
      </c>
      <c r="J731" t="s">
        <v>4015</v>
      </c>
      <c r="K731" t="s">
        <v>2527</v>
      </c>
      <c r="L731" t="s">
        <v>2280</v>
      </c>
    </row>
    <row r="732" spans="1:12" x14ac:dyDescent="0.2">
      <c r="A732">
        <v>860</v>
      </c>
      <c r="B732" t="s">
        <v>488</v>
      </c>
      <c r="C732">
        <v>15</v>
      </c>
      <c r="D732">
        <v>14</v>
      </c>
      <c r="E732">
        <v>1</v>
      </c>
      <c r="F732">
        <v>1954</v>
      </c>
      <c r="G732" t="s">
        <v>2281</v>
      </c>
      <c r="H732" t="s">
        <v>1123</v>
      </c>
      <c r="I732">
        <v>25</v>
      </c>
      <c r="J732" t="s">
        <v>4236</v>
      </c>
      <c r="K732" t="s">
        <v>2039</v>
      </c>
      <c r="L732" t="s">
        <v>2282</v>
      </c>
    </row>
    <row r="733" spans="1:12" x14ac:dyDescent="0.2">
      <c r="A733">
        <v>861</v>
      </c>
      <c r="B733" t="s">
        <v>488</v>
      </c>
      <c r="C733">
        <v>15</v>
      </c>
      <c r="D733">
        <v>14</v>
      </c>
      <c r="E733">
        <v>1</v>
      </c>
      <c r="F733">
        <v>1954</v>
      </c>
      <c r="G733" t="s">
        <v>2283</v>
      </c>
      <c r="H733" t="s">
        <v>1123</v>
      </c>
      <c r="I733">
        <v>22</v>
      </c>
      <c r="J733" t="s">
        <v>2284</v>
      </c>
      <c r="K733" t="s">
        <v>3531</v>
      </c>
      <c r="L733" t="s">
        <v>2285</v>
      </c>
    </row>
    <row r="734" spans="1:12" x14ac:dyDescent="0.2">
      <c r="A734">
        <v>862</v>
      </c>
      <c r="B734" t="s">
        <v>488</v>
      </c>
      <c r="C734">
        <v>15</v>
      </c>
      <c r="D734">
        <v>14</v>
      </c>
      <c r="E734">
        <v>1</v>
      </c>
      <c r="F734">
        <v>1954</v>
      </c>
      <c r="G734" t="s">
        <v>2286</v>
      </c>
      <c r="H734" t="s">
        <v>1123</v>
      </c>
      <c r="I734">
        <v>24</v>
      </c>
      <c r="J734" t="s">
        <v>2284</v>
      </c>
      <c r="K734" t="s">
        <v>3531</v>
      </c>
      <c r="L734" t="s">
        <v>2285</v>
      </c>
    </row>
    <row r="735" spans="1:12" x14ac:dyDescent="0.2">
      <c r="A735">
        <v>863</v>
      </c>
      <c r="B735" t="s">
        <v>488</v>
      </c>
      <c r="C735">
        <v>15</v>
      </c>
      <c r="D735">
        <v>14</v>
      </c>
      <c r="E735">
        <v>1</v>
      </c>
      <c r="F735">
        <v>1954</v>
      </c>
      <c r="G735" t="s">
        <v>2287</v>
      </c>
      <c r="H735" t="s">
        <v>1123</v>
      </c>
      <c r="I735">
        <v>23</v>
      </c>
      <c r="J735" t="s">
        <v>941</v>
      </c>
      <c r="K735" t="s">
        <v>4137</v>
      </c>
      <c r="L735" t="s">
        <v>2288</v>
      </c>
    </row>
    <row r="736" spans="1:12" x14ac:dyDescent="0.2">
      <c r="A736">
        <v>864</v>
      </c>
      <c r="B736" t="s">
        <v>488</v>
      </c>
      <c r="C736">
        <v>15</v>
      </c>
      <c r="D736">
        <v>14</v>
      </c>
      <c r="E736">
        <v>1</v>
      </c>
      <c r="F736">
        <v>1954</v>
      </c>
      <c r="G736" t="s">
        <v>2289</v>
      </c>
      <c r="H736" t="s">
        <v>1123</v>
      </c>
      <c r="I736">
        <v>62</v>
      </c>
      <c r="J736" t="s">
        <v>3594</v>
      </c>
      <c r="K736" t="s">
        <v>3090</v>
      </c>
      <c r="L736" t="s">
        <v>2290</v>
      </c>
    </row>
    <row r="737" spans="1:12" x14ac:dyDescent="0.2">
      <c r="A737">
        <v>865</v>
      </c>
      <c r="B737" t="s">
        <v>488</v>
      </c>
      <c r="C737">
        <v>15</v>
      </c>
      <c r="D737">
        <v>14</v>
      </c>
      <c r="E737">
        <v>1</v>
      </c>
      <c r="F737">
        <v>1954</v>
      </c>
      <c r="G737" t="s">
        <v>2291</v>
      </c>
      <c r="H737" t="s">
        <v>1123</v>
      </c>
      <c r="I737">
        <v>21</v>
      </c>
      <c r="J737" t="s">
        <v>3525</v>
      </c>
      <c r="K737" t="s">
        <v>1481</v>
      </c>
      <c r="L737" t="s">
        <v>2292</v>
      </c>
    </row>
    <row r="738" spans="1:12" x14ac:dyDescent="0.2">
      <c r="A738">
        <v>866</v>
      </c>
      <c r="B738" t="s">
        <v>488</v>
      </c>
      <c r="C738">
        <v>15</v>
      </c>
      <c r="D738">
        <v>14</v>
      </c>
      <c r="E738">
        <v>1</v>
      </c>
      <c r="F738">
        <v>1954</v>
      </c>
      <c r="G738" t="s">
        <v>2293</v>
      </c>
      <c r="H738" t="s">
        <v>1123</v>
      </c>
      <c r="I738">
        <v>24</v>
      </c>
      <c r="J738" t="s">
        <v>2294</v>
      </c>
      <c r="K738" t="s">
        <v>2527</v>
      </c>
      <c r="L738" t="s">
        <v>2295</v>
      </c>
    </row>
    <row r="739" spans="1:12" x14ac:dyDescent="0.2">
      <c r="A739">
        <v>867</v>
      </c>
      <c r="B739" t="s">
        <v>488</v>
      </c>
      <c r="C739">
        <v>15</v>
      </c>
      <c r="D739">
        <v>14</v>
      </c>
      <c r="E739">
        <v>1</v>
      </c>
      <c r="F739">
        <v>1954</v>
      </c>
      <c r="G739" t="s">
        <v>2296</v>
      </c>
      <c r="H739" t="s">
        <v>1123</v>
      </c>
      <c r="I739">
        <v>53</v>
      </c>
      <c r="J739" t="s">
        <v>2294</v>
      </c>
      <c r="K739" t="s">
        <v>3090</v>
      </c>
      <c r="L739" t="s">
        <v>2297</v>
      </c>
    </row>
    <row r="740" spans="1:12" x14ac:dyDescent="0.2">
      <c r="A740">
        <v>868</v>
      </c>
      <c r="B740" t="s">
        <v>488</v>
      </c>
      <c r="C740">
        <v>15</v>
      </c>
      <c r="D740">
        <v>14</v>
      </c>
      <c r="E740">
        <v>1</v>
      </c>
      <c r="F740">
        <v>1954</v>
      </c>
      <c r="G740" t="s">
        <v>1104</v>
      </c>
      <c r="H740" t="s">
        <v>1124</v>
      </c>
      <c r="I740">
        <v>53</v>
      </c>
      <c r="J740" t="s">
        <v>3611</v>
      </c>
      <c r="K740" t="s">
        <v>3559</v>
      </c>
      <c r="L740" t="s">
        <v>2298</v>
      </c>
    </row>
    <row r="741" spans="1:12" x14ac:dyDescent="0.2">
      <c r="A741">
        <v>871</v>
      </c>
      <c r="B741" t="s">
        <v>488</v>
      </c>
      <c r="C741">
        <v>12</v>
      </c>
      <c r="D741">
        <v>11</v>
      </c>
      <c r="E741">
        <v>1</v>
      </c>
      <c r="F741">
        <v>1955</v>
      </c>
      <c r="G741" t="s">
        <v>2299</v>
      </c>
      <c r="H741" t="s">
        <v>1123</v>
      </c>
      <c r="I741">
        <v>43</v>
      </c>
      <c r="J741" t="s">
        <v>3627</v>
      </c>
      <c r="K741" t="s">
        <v>4137</v>
      </c>
      <c r="L741" t="s">
        <v>2300</v>
      </c>
    </row>
    <row r="742" spans="1:12" x14ac:dyDescent="0.2">
      <c r="A742">
        <v>872</v>
      </c>
      <c r="B742" t="s">
        <v>488</v>
      </c>
      <c r="C742">
        <v>12</v>
      </c>
      <c r="D742">
        <v>11</v>
      </c>
      <c r="E742">
        <v>1</v>
      </c>
      <c r="F742">
        <v>1955</v>
      </c>
      <c r="G742" t="s">
        <v>2301</v>
      </c>
      <c r="H742" t="s">
        <v>1123</v>
      </c>
      <c r="I742">
        <v>33</v>
      </c>
      <c r="J742" t="s">
        <v>926</v>
      </c>
      <c r="K742" t="s">
        <v>3090</v>
      </c>
      <c r="L742" t="s">
        <v>2302</v>
      </c>
    </row>
    <row r="743" spans="1:12" x14ac:dyDescent="0.2">
      <c r="A743">
        <v>873</v>
      </c>
      <c r="B743" t="s">
        <v>488</v>
      </c>
      <c r="C743">
        <v>12</v>
      </c>
      <c r="D743">
        <v>11</v>
      </c>
      <c r="E743">
        <v>1</v>
      </c>
      <c r="F743">
        <v>1955</v>
      </c>
      <c r="G743" t="s">
        <v>2303</v>
      </c>
      <c r="H743" t="s">
        <v>1123</v>
      </c>
      <c r="I743">
        <v>39</v>
      </c>
      <c r="J743" t="s">
        <v>4240</v>
      </c>
      <c r="K743" t="s">
        <v>2527</v>
      </c>
      <c r="L743" t="s">
        <v>2304</v>
      </c>
    </row>
    <row r="744" spans="1:12" x14ac:dyDescent="0.2">
      <c r="A744">
        <v>874</v>
      </c>
      <c r="B744" t="s">
        <v>488</v>
      </c>
      <c r="C744">
        <v>12</v>
      </c>
      <c r="D744">
        <v>11</v>
      </c>
      <c r="E744">
        <v>1</v>
      </c>
      <c r="F744">
        <v>1955</v>
      </c>
      <c r="G744" t="s">
        <v>2305</v>
      </c>
      <c r="H744" t="s">
        <v>1123</v>
      </c>
      <c r="I744">
        <v>27</v>
      </c>
      <c r="J744" t="s">
        <v>696</v>
      </c>
      <c r="K744" t="s">
        <v>1481</v>
      </c>
      <c r="L744" t="s">
        <v>2306</v>
      </c>
    </row>
    <row r="745" spans="1:12" x14ac:dyDescent="0.2">
      <c r="A745">
        <v>875</v>
      </c>
      <c r="B745" t="s">
        <v>488</v>
      </c>
      <c r="C745">
        <v>12</v>
      </c>
      <c r="D745">
        <v>11</v>
      </c>
      <c r="E745">
        <v>1</v>
      </c>
      <c r="F745">
        <v>1955</v>
      </c>
      <c r="G745" t="s">
        <v>2307</v>
      </c>
      <c r="H745" t="s">
        <v>1123</v>
      </c>
      <c r="I745">
        <v>43</v>
      </c>
      <c r="J745" t="s">
        <v>1804</v>
      </c>
      <c r="K745" t="s">
        <v>4137</v>
      </c>
      <c r="L745" t="s">
        <v>2308</v>
      </c>
    </row>
    <row r="746" spans="1:12" x14ac:dyDescent="0.2">
      <c r="A746">
        <v>876</v>
      </c>
      <c r="B746" t="s">
        <v>488</v>
      </c>
      <c r="C746">
        <v>12</v>
      </c>
      <c r="D746">
        <v>11</v>
      </c>
      <c r="E746">
        <v>1</v>
      </c>
      <c r="F746">
        <v>1955</v>
      </c>
      <c r="G746" t="s">
        <v>2309</v>
      </c>
      <c r="H746" t="s">
        <v>1123</v>
      </c>
      <c r="I746">
        <v>24</v>
      </c>
      <c r="J746" t="s">
        <v>3639</v>
      </c>
      <c r="K746" t="s">
        <v>1481</v>
      </c>
      <c r="L746" t="s">
        <v>2310</v>
      </c>
    </row>
    <row r="747" spans="1:12" x14ac:dyDescent="0.2">
      <c r="A747">
        <v>877</v>
      </c>
      <c r="B747" t="s">
        <v>488</v>
      </c>
      <c r="C747">
        <v>12</v>
      </c>
      <c r="D747">
        <v>11</v>
      </c>
      <c r="E747">
        <v>1</v>
      </c>
      <c r="F747">
        <v>1955</v>
      </c>
      <c r="G747" t="s">
        <v>1106</v>
      </c>
      <c r="H747" t="s">
        <v>1124</v>
      </c>
      <c r="I747">
        <v>28</v>
      </c>
      <c r="J747" t="s">
        <v>3642</v>
      </c>
      <c r="K747" t="s">
        <v>3559</v>
      </c>
      <c r="L747" t="s">
        <v>2311</v>
      </c>
    </row>
    <row r="748" spans="1:12" x14ac:dyDescent="0.2">
      <c r="A748">
        <v>878</v>
      </c>
      <c r="B748" t="s">
        <v>488</v>
      </c>
      <c r="C748">
        <v>12</v>
      </c>
      <c r="D748">
        <v>11</v>
      </c>
      <c r="E748">
        <v>1</v>
      </c>
      <c r="F748">
        <v>1955</v>
      </c>
      <c r="G748" t="s">
        <v>2312</v>
      </c>
      <c r="H748" t="s">
        <v>1123</v>
      </c>
      <c r="I748">
        <v>33</v>
      </c>
      <c r="J748" t="s">
        <v>4362</v>
      </c>
      <c r="K748" t="s">
        <v>3200</v>
      </c>
      <c r="L748" t="s">
        <v>2313</v>
      </c>
    </row>
    <row r="749" spans="1:12" x14ac:dyDescent="0.2">
      <c r="A749">
        <v>879</v>
      </c>
      <c r="B749" t="s">
        <v>488</v>
      </c>
      <c r="C749">
        <v>12</v>
      </c>
      <c r="D749">
        <v>11</v>
      </c>
      <c r="E749">
        <v>1</v>
      </c>
      <c r="F749">
        <v>1955</v>
      </c>
      <c r="G749" t="s">
        <v>2314</v>
      </c>
      <c r="H749" t="s">
        <v>1123</v>
      </c>
      <c r="I749">
        <v>25</v>
      </c>
      <c r="J749" t="s">
        <v>944</v>
      </c>
      <c r="K749" t="s">
        <v>4137</v>
      </c>
      <c r="L749" t="s">
        <v>2315</v>
      </c>
    </row>
    <row r="750" spans="1:12" x14ac:dyDescent="0.2">
      <c r="A750">
        <v>880</v>
      </c>
      <c r="B750" t="s">
        <v>488</v>
      </c>
      <c r="C750">
        <v>12</v>
      </c>
      <c r="D750">
        <v>11</v>
      </c>
      <c r="E750">
        <v>1</v>
      </c>
      <c r="F750">
        <v>1955</v>
      </c>
      <c r="G750" t="s">
        <v>2316</v>
      </c>
      <c r="H750" t="s">
        <v>1123</v>
      </c>
      <c r="I750">
        <v>46</v>
      </c>
      <c r="J750" t="s">
        <v>3645</v>
      </c>
      <c r="K750" t="s">
        <v>3200</v>
      </c>
      <c r="L750" t="s">
        <v>2317</v>
      </c>
    </row>
    <row r="751" spans="1:12" x14ac:dyDescent="0.2">
      <c r="A751">
        <v>881</v>
      </c>
      <c r="B751" t="s">
        <v>488</v>
      </c>
      <c r="C751">
        <v>12</v>
      </c>
      <c r="D751">
        <v>11</v>
      </c>
      <c r="E751">
        <v>1</v>
      </c>
      <c r="F751">
        <v>1955</v>
      </c>
      <c r="G751" t="s">
        <v>2318</v>
      </c>
      <c r="H751" t="s">
        <v>1123</v>
      </c>
      <c r="I751">
        <v>42</v>
      </c>
      <c r="J751" t="s">
        <v>3681</v>
      </c>
      <c r="K751" t="s">
        <v>3200</v>
      </c>
      <c r="L751" t="s">
        <v>2319</v>
      </c>
    </row>
    <row r="752" spans="1:12" x14ac:dyDescent="0.2">
      <c r="A752">
        <v>882</v>
      </c>
      <c r="B752" t="s">
        <v>488</v>
      </c>
      <c r="C752">
        <v>12</v>
      </c>
      <c r="D752">
        <v>11</v>
      </c>
      <c r="E752">
        <v>1</v>
      </c>
      <c r="F752">
        <v>1955</v>
      </c>
      <c r="G752" t="s">
        <v>2320</v>
      </c>
      <c r="H752" t="s">
        <v>1123</v>
      </c>
      <c r="I752">
        <v>22</v>
      </c>
      <c r="J752" t="s">
        <v>3525</v>
      </c>
      <c r="K752" t="s">
        <v>2527</v>
      </c>
      <c r="L752" t="s">
        <v>2321</v>
      </c>
    </row>
    <row r="753" spans="1:12" x14ac:dyDescent="0.2">
      <c r="A753">
        <v>888</v>
      </c>
      <c r="B753" t="s">
        <v>488</v>
      </c>
      <c r="C753">
        <v>2</v>
      </c>
      <c r="D753">
        <v>2</v>
      </c>
      <c r="E753">
        <v>0</v>
      </c>
      <c r="F753">
        <v>1957</v>
      </c>
      <c r="G753" t="s">
        <v>2322</v>
      </c>
      <c r="H753" t="s">
        <v>1123</v>
      </c>
      <c r="I753">
        <v>22</v>
      </c>
      <c r="J753" t="s">
        <v>732</v>
      </c>
      <c r="K753" t="s">
        <v>773</v>
      </c>
      <c r="L753" t="s">
        <v>2323</v>
      </c>
    </row>
    <row r="754" spans="1:12" x14ac:dyDescent="0.2">
      <c r="A754">
        <v>889</v>
      </c>
      <c r="B754" t="s">
        <v>488</v>
      </c>
      <c r="C754">
        <v>2</v>
      </c>
      <c r="D754">
        <v>2</v>
      </c>
      <c r="E754">
        <v>0</v>
      </c>
      <c r="F754">
        <v>1957</v>
      </c>
      <c r="G754" t="s">
        <v>2324</v>
      </c>
      <c r="H754" t="s">
        <v>1123</v>
      </c>
      <c r="I754">
        <v>24</v>
      </c>
      <c r="J754" t="s">
        <v>3447</v>
      </c>
      <c r="K754" t="s">
        <v>3200</v>
      </c>
      <c r="L754" t="s">
        <v>2325</v>
      </c>
    </row>
    <row r="755" spans="1:12" x14ac:dyDescent="0.2">
      <c r="A755">
        <v>892</v>
      </c>
      <c r="B755" t="s">
        <v>488</v>
      </c>
      <c r="C755">
        <v>4</v>
      </c>
      <c r="D755">
        <v>4</v>
      </c>
      <c r="E755">
        <v>0</v>
      </c>
      <c r="F755">
        <v>1958</v>
      </c>
      <c r="G755" t="s">
        <v>2326</v>
      </c>
      <c r="H755" t="s">
        <v>1123</v>
      </c>
      <c r="I755">
        <v>24</v>
      </c>
      <c r="J755" t="s">
        <v>3511</v>
      </c>
      <c r="K755" t="s">
        <v>2039</v>
      </c>
      <c r="L755" t="s">
        <v>2128</v>
      </c>
    </row>
    <row r="756" spans="1:12" x14ac:dyDescent="0.2">
      <c r="A756">
        <v>893</v>
      </c>
      <c r="B756" t="s">
        <v>488</v>
      </c>
      <c r="C756">
        <v>4</v>
      </c>
      <c r="D756">
        <v>4</v>
      </c>
      <c r="E756">
        <v>0</v>
      </c>
      <c r="F756">
        <v>1958</v>
      </c>
      <c r="G756" t="s">
        <v>2327</v>
      </c>
      <c r="H756" t="s">
        <v>1123</v>
      </c>
      <c r="I756">
        <v>32</v>
      </c>
      <c r="J756" t="s">
        <v>3525</v>
      </c>
      <c r="K756" t="s">
        <v>3200</v>
      </c>
      <c r="L756" t="s">
        <v>2328</v>
      </c>
    </row>
    <row r="757" spans="1:12" x14ac:dyDescent="0.2">
      <c r="A757">
        <v>894</v>
      </c>
      <c r="B757" t="s">
        <v>488</v>
      </c>
      <c r="C757">
        <v>4</v>
      </c>
      <c r="D757">
        <v>4</v>
      </c>
      <c r="E757">
        <v>0</v>
      </c>
      <c r="F757">
        <v>1958</v>
      </c>
      <c r="G757" t="s">
        <v>2329</v>
      </c>
      <c r="H757" t="s">
        <v>1123</v>
      </c>
      <c r="I757">
        <v>44</v>
      </c>
      <c r="J757" t="s">
        <v>3994</v>
      </c>
      <c r="K757" t="s">
        <v>773</v>
      </c>
      <c r="L757" t="s">
        <v>2330</v>
      </c>
    </row>
    <row r="758" spans="1:12" x14ac:dyDescent="0.2">
      <c r="A758">
        <v>895</v>
      </c>
      <c r="B758" t="s">
        <v>488</v>
      </c>
      <c r="C758">
        <v>4</v>
      </c>
      <c r="D758">
        <v>4</v>
      </c>
      <c r="E758">
        <v>0</v>
      </c>
      <c r="F758">
        <v>1958</v>
      </c>
      <c r="G758" t="s">
        <v>2331</v>
      </c>
      <c r="H758" t="s">
        <v>1123</v>
      </c>
      <c r="I758">
        <v>20</v>
      </c>
      <c r="J758" t="s">
        <v>3723</v>
      </c>
      <c r="K758" t="s">
        <v>773</v>
      </c>
      <c r="L758" t="s">
        <v>2332</v>
      </c>
    </row>
    <row r="759" spans="1:12" x14ac:dyDescent="0.2">
      <c r="A759">
        <v>898</v>
      </c>
      <c r="B759" t="s">
        <v>488</v>
      </c>
      <c r="C759">
        <v>6</v>
      </c>
      <c r="D759">
        <v>6</v>
      </c>
      <c r="E759">
        <v>0</v>
      </c>
      <c r="F759">
        <v>1959</v>
      </c>
      <c r="G759" t="s">
        <v>2333</v>
      </c>
      <c r="H759" t="s">
        <v>1123</v>
      </c>
      <c r="I759">
        <v>39</v>
      </c>
      <c r="J759" t="s">
        <v>4332</v>
      </c>
      <c r="K759" t="s">
        <v>2527</v>
      </c>
      <c r="L759" t="s">
        <v>2334</v>
      </c>
    </row>
    <row r="760" spans="1:12" x14ac:dyDescent="0.2">
      <c r="A760">
        <v>899</v>
      </c>
      <c r="B760" t="s">
        <v>488</v>
      </c>
      <c r="C760">
        <v>6</v>
      </c>
      <c r="D760">
        <v>6</v>
      </c>
      <c r="E760">
        <v>0</v>
      </c>
      <c r="F760">
        <v>1959</v>
      </c>
      <c r="G760" t="s">
        <v>2335</v>
      </c>
      <c r="H760" t="s">
        <v>1123</v>
      </c>
      <c r="I760">
        <v>30</v>
      </c>
      <c r="J760" t="s">
        <v>4236</v>
      </c>
      <c r="K760" t="s">
        <v>3531</v>
      </c>
      <c r="L760" t="s">
        <v>2336</v>
      </c>
    </row>
    <row r="761" spans="1:12" x14ac:dyDescent="0.2">
      <c r="A761">
        <v>900</v>
      </c>
      <c r="B761" t="s">
        <v>488</v>
      </c>
      <c r="C761">
        <v>6</v>
      </c>
      <c r="D761">
        <v>6</v>
      </c>
      <c r="E761">
        <v>0</v>
      </c>
      <c r="F761">
        <v>1959</v>
      </c>
      <c r="G761" t="s">
        <v>2337</v>
      </c>
      <c r="H761" t="s">
        <v>1123</v>
      </c>
      <c r="I761">
        <v>25</v>
      </c>
      <c r="J761" t="s">
        <v>619</v>
      </c>
      <c r="K761" t="s">
        <v>3531</v>
      </c>
      <c r="L761" t="s">
        <v>2338</v>
      </c>
    </row>
    <row r="762" spans="1:12" x14ac:dyDescent="0.2">
      <c r="A762">
        <v>901</v>
      </c>
      <c r="B762" t="s">
        <v>488</v>
      </c>
      <c r="C762">
        <v>6</v>
      </c>
      <c r="D762">
        <v>6</v>
      </c>
      <c r="E762">
        <v>0</v>
      </c>
      <c r="F762">
        <v>1959</v>
      </c>
      <c r="G762" t="s">
        <v>2339</v>
      </c>
      <c r="H762" t="s">
        <v>1123</v>
      </c>
      <c r="I762">
        <v>24</v>
      </c>
      <c r="J762" t="s">
        <v>3739</v>
      </c>
      <c r="K762" t="s">
        <v>3925</v>
      </c>
      <c r="L762" t="s">
        <v>2340</v>
      </c>
    </row>
    <row r="763" spans="1:12" x14ac:dyDescent="0.2">
      <c r="A763">
        <v>902</v>
      </c>
      <c r="B763" t="s">
        <v>488</v>
      </c>
      <c r="C763">
        <v>6</v>
      </c>
      <c r="D763">
        <v>6</v>
      </c>
      <c r="E763">
        <v>0</v>
      </c>
      <c r="F763">
        <v>1959</v>
      </c>
      <c r="G763" t="s">
        <v>2341</v>
      </c>
      <c r="H763" t="s">
        <v>1123</v>
      </c>
      <c r="I763">
        <v>35</v>
      </c>
      <c r="J763" t="s">
        <v>500</v>
      </c>
      <c r="K763" t="s">
        <v>2527</v>
      </c>
      <c r="L763" t="s">
        <v>2342</v>
      </c>
    </row>
    <row r="764" spans="1:12" x14ac:dyDescent="0.2">
      <c r="A764">
        <v>903</v>
      </c>
      <c r="B764" t="s">
        <v>488</v>
      </c>
      <c r="C764">
        <v>6</v>
      </c>
      <c r="D764">
        <v>6</v>
      </c>
      <c r="E764">
        <v>0</v>
      </c>
      <c r="F764">
        <v>1959</v>
      </c>
      <c r="G764" t="s">
        <v>2343</v>
      </c>
      <c r="H764" t="s">
        <v>1123</v>
      </c>
      <c r="I764">
        <v>30</v>
      </c>
      <c r="J764" t="s">
        <v>563</v>
      </c>
      <c r="K764" t="s">
        <v>3090</v>
      </c>
      <c r="L764" t="s">
        <v>2344</v>
      </c>
    </row>
    <row r="765" spans="1:12" x14ac:dyDescent="0.2">
      <c r="A765">
        <v>906</v>
      </c>
      <c r="B765" t="s">
        <v>488</v>
      </c>
      <c r="C765">
        <v>3</v>
      </c>
      <c r="D765">
        <v>3</v>
      </c>
      <c r="E765">
        <v>0</v>
      </c>
      <c r="F765">
        <v>1960</v>
      </c>
      <c r="G765" t="s">
        <v>2345</v>
      </c>
      <c r="H765" t="s">
        <v>1123</v>
      </c>
      <c r="I765">
        <v>23</v>
      </c>
      <c r="J765" t="s">
        <v>2294</v>
      </c>
      <c r="K765" t="s">
        <v>1481</v>
      </c>
      <c r="L765" t="s">
        <v>2346</v>
      </c>
    </row>
    <row r="766" spans="1:12" x14ac:dyDescent="0.2">
      <c r="A766">
        <v>907</v>
      </c>
      <c r="B766" t="s">
        <v>488</v>
      </c>
      <c r="C766">
        <v>3</v>
      </c>
      <c r="D766">
        <v>3</v>
      </c>
      <c r="E766">
        <v>0</v>
      </c>
      <c r="F766">
        <v>1960</v>
      </c>
      <c r="G766" t="s">
        <v>2347</v>
      </c>
      <c r="H766" t="s">
        <v>1123</v>
      </c>
      <c r="I766">
        <v>23</v>
      </c>
      <c r="J766" t="s">
        <v>3597</v>
      </c>
      <c r="K766" t="s">
        <v>3531</v>
      </c>
      <c r="L766" t="s">
        <v>2348</v>
      </c>
    </row>
    <row r="767" spans="1:12" x14ac:dyDescent="0.2">
      <c r="A767">
        <v>909</v>
      </c>
      <c r="B767" t="s">
        <v>488</v>
      </c>
      <c r="C767">
        <v>3</v>
      </c>
      <c r="D767">
        <v>3</v>
      </c>
      <c r="E767">
        <v>0</v>
      </c>
      <c r="F767">
        <v>1960</v>
      </c>
      <c r="G767" t="s">
        <v>2349</v>
      </c>
      <c r="H767" t="s">
        <v>1123</v>
      </c>
      <c r="I767">
        <v>18</v>
      </c>
      <c r="J767" t="s">
        <v>3597</v>
      </c>
      <c r="K767" t="s">
        <v>3090</v>
      </c>
      <c r="L767" t="s">
        <v>2348</v>
      </c>
    </row>
    <row r="768" spans="1:12" x14ac:dyDescent="0.2">
      <c r="A768">
        <v>912</v>
      </c>
      <c r="B768" t="s">
        <v>488</v>
      </c>
      <c r="C768">
        <v>7</v>
      </c>
      <c r="D768">
        <v>7</v>
      </c>
      <c r="E768">
        <v>0</v>
      </c>
      <c r="F768">
        <v>1961</v>
      </c>
      <c r="G768" t="s">
        <v>2350</v>
      </c>
      <c r="H768" t="s">
        <v>1123</v>
      </c>
      <c r="I768">
        <v>34</v>
      </c>
      <c r="J768" t="s">
        <v>4102</v>
      </c>
      <c r="K768" t="s">
        <v>1481</v>
      </c>
      <c r="L768" t="s">
        <v>2351</v>
      </c>
    </row>
    <row r="769" spans="1:12" x14ac:dyDescent="0.2">
      <c r="A769">
        <v>913</v>
      </c>
      <c r="B769" t="s">
        <v>488</v>
      </c>
      <c r="C769">
        <v>7</v>
      </c>
      <c r="D769">
        <v>7</v>
      </c>
      <c r="E769">
        <v>0</v>
      </c>
      <c r="F769">
        <v>1961</v>
      </c>
      <c r="G769" t="s">
        <v>2352</v>
      </c>
      <c r="H769" t="s">
        <v>1123</v>
      </c>
      <c r="I769">
        <v>21</v>
      </c>
      <c r="J769" t="s">
        <v>2353</v>
      </c>
      <c r="K769" t="s">
        <v>3884</v>
      </c>
      <c r="L769" t="s">
        <v>2354</v>
      </c>
    </row>
    <row r="770" spans="1:12" x14ac:dyDescent="0.2">
      <c r="A770">
        <v>914</v>
      </c>
      <c r="B770" t="s">
        <v>488</v>
      </c>
      <c r="C770">
        <v>7</v>
      </c>
      <c r="D770">
        <v>7</v>
      </c>
      <c r="E770">
        <v>0</v>
      </c>
      <c r="F770">
        <v>1961</v>
      </c>
      <c r="G770" t="s">
        <v>2355</v>
      </c>
      <c r="H770" t="s">
        <v>1123</v>
      </c>
      <c r="I770">
        <v>31</v>
      </c>
      <c r="J770" t="s">
        <v>3627</v>
      </c>
      <c r="K770" t="s">
        <v>4147</v>
      </c>
      <c r="L770" t="s">
        <v>2356</v>
      </c>
    </row>
    <row r="771" spans="1:12" x14ac:dyDescent="0.2">
      <c r="A771">
        <v>915</v>
      </c>
      <c r="B771" t="s">
        <v>488</v>
      </c>
      <c r="C771">
        <v>7</v>
      </c>
      <c r="D771">
        <v>7</v>
      </c>
      <c r="E771">
        <v>0</v>
      </c>
      <c r="F771">
        <v>1961</v>
      </c>
      <c r="G771" t="s">
        <v>2357</v>
      </c>
      <c r="H771" t="s">
        <v>1123</v>
      </c>
      <c r="I771">
        <v>20</v>
      </c>
      <c r="J771" t="s">
        <v>660</v>
      </c>
      <c r="K771" t="s">
        <v>3090</v>
      </c>
      <c r="L771" t="s">
        <v>2358</v>
      </c>
    </row>
    <row r="772" spans="1:12" x14ac:dyDescent="0.2">
      <c r="A772">
        <v>916</v>
      </c>
      <c r="B772" t="s">
        <v>488</v>
      </c>
      <c r="C772">
        <v>7</v>
      </c>
      <c r="D772">
        <v>7</v>
      </c>
      <c r="E772">
        <v>0</v>
      </c>
      <c r="F772">
        <v>1961</v>
      </c>
      <c r="G772" t="s">
        <v>2359</v>
      </c>
      <c r="H772" t="s">
        <v>1123</v>
      </c>
      <c r="I772">
        <v>31</v>
      </c>
      <c r="J772" t="s">
        <v>2360</v>
      </c>
      <c r="K772" t="s">
        <v>2527</v>
      </c>
      <c r="L772" t="s">
        <v>2361</v>
      </c>
    </row>
    <row r="773" spans="1:12" x14ac:dyDescent="0.2">
      <c r="A773">
        <v>917</v>
      </c>
      <c r="B773" t="s">
        <v>488</v>
      </c>
      <c r="C773">
        <v>7</v>
      </c>
      <c r="D773">
        <v>7</v>
      </c>
      <c r="E773">
        <v>0</v>
      </c>
      <c r="F773">
        <v>1961</v>
      </c>
      <c r="G773" t="s">
        <v>2362</v>
      </c>
      <c r="H773" t="s">
        <v>1123</v>
      </c>
      <c r="I773">
        <v>21</v>
      </c>
      <c r="J773" t="s">
        <v>2363</v>
      </c>
      <c r="K773" t="s">
        <v>3531</v>
      </c>
      <c r="L773" t="s">
        <v>2364</v>
      </c>
    </row>
    <row r="774" spans="1:12" x14ac:dyDescent="0.2">
      <c r="A774">
        <v>918</v>
      </c>
      <c r="B774" t="s">
        <v>488</v>
      </c>
      <c r="C774">
        <v>7</v>
      </c>
      <c r="D774">
        <v>7</v>
      </c>
      <c r="E774">
        <v>0</v>
      </c>
      <c r="F774">
        <v>1961</v>
      </c>
      <c r="G774" t="s">
        <v>2365</v>
      </c>
      <c r="H774" t="s">
        <v>1123</v>
      </c>
      <c r="I774">
        <v>49</v>
      </c>
      <c r="J774" t="s">
        <v>2366</v>
      </c>
      <c r="K774" t="s">
        <v>3090</v>
      </c>
      <c r="L774" t="s">
        <v>2367</v>
      </c>
    </row>
    <row r="775" spans="1:12" x14ac:dyDescent="0.2">
      <c r="A775">
        <v>921</v>
      </c>
      <c r="B775" t="s">
        <v>488</v>
      </c>
      <c r="C775">
        <v>3</v>
      </c>
      <c r="D775">
        <v>3</v>
      </c>
      <c r="E775">
        <v>0</v>
      </c>
      <c r="F775">
        <v>1962</v>
      </c>
      <c r="G775" t="s">
        <v>2368</v>
      </c>
      <c r="H775" t="s">
        <v>1123</v>
      </c>
      <c r="I775">
        <v>25</v>
      </c>
      <c r="J775" t="s">
        <v>1288</v>
      </c>
      <c r="K775" t="s">
        <v>4147</v>
      </c>
      <c r="L775" t="s">
        <v>2369</v>
      </c>
    </row>
    <row r="776" spans="1:12" x14ac:dyDescent="0.2">
      <c r="A776">
        <v>922</v>
      </c>
      <c r="B776" t="s">
        <v>488</v>
      </c>
      <c r="C776">
        <v>3</v>
      </c>
      <c r="D776">
        <v>3</v>
      </c>
      <c r="E776">
        <v>0</v>
      </c>
      <c r="F776">
        <v>1962</v>
      </c>
      <c r="G776" t="s">
        <v>2370</v>
      </c>
      <c r="H776" t="s">
        <v>1123</v>
      </c>
      <c r="I776">
        <v>20</v>
      </c>
      <c r="J776" t="s">
        <v>566</v>
      </c>
      <c r="K776" t="s">
        <v>3200</v>
      </c>
      <c r="L776" t="s">
        <v>1207</v>
      </c>
    </row>
    <row r="777" spans="1:12" x14ac:dyDescent="0.2">
      <c r="A777">
        <v>923</v>
      </c>
      <c r="B777" t="s">
        <v>488</v>
      </c>
      <c r="C777">
        <v>3</v>
      </c>
      <c r="D777">
        <v>3</v>
      </c>
      <c r="E777">
        <v>0</v>
      </c>
      <c r="F777">
        <v>1962</v>
      </c>
      <c r="G777" t="s">
        <v>4063</v>
      </c>
      <c r="H777" t="s">
        <v>1123</v>
      </c>
      <c r="I777">
        <v>26</v>
      </c>
      <c r="J777" t="s">
        <v>2155</v>
      </c>
      <c r="K777" t="s">
        <v>3448</v>
      </c>
      <c r="L777" t="s">
        <v>2371</v>
      </c>
    </row>
    <row r="778" spans="1:12" x14ac:dyDescent="0.2">
      <c r="A778">
        <v>926</v>
      </c>
      <c r="B778" t="s">
        <v>488</v>
      </c>
      <c r="C778">
        <v>2</v>
      </c>
      <c r="D778">
        <v>2</v>
      </c>
      <c r="E778">
        <v>0</v>
      </c>
      <c r="F778">
        <v>1963</v>
      </c>
      <c r="G778" t="s">
        <v>2372</v>
      </c>
      <c r="H778" t="s">
        <v>1123</v>
      </c>
      <c r="I778">
        <v>24</v>
      </c>
      <c r="J778" t="s">
        <v>3723</v>
      </c>
      <c r="K778" t="s">
        <v>3877</v>
      </c>
      <c r="L778" t="s">
        <v>2373</v>
      </c>
    </row>
    <row r="779" spans="1:12" x14ac:dyDescent="0.2">
      <c r="A779">
        <v>927</v>
      </c>
      <c r="B779" t="s">
        <v>488</v>
      </c>
      <c r="C779">
        <v>2</v>
      </c>
      <c r="D779">
        <v>2</v>
      </c>
      <c r="E779">
        <v>0</v>
      </c>
      <c r="F779">
        <v>1963</v>
      </c>
      <c r="G779" t="s">
        <v>2374</v>
      </c>
      <c r="H779" t="s">
        <v>1123</v>
      </c>
      <c r="I779">
        <v>22</v>
      </c>
      <c r="J779" t="s">
        <v>3723</v>
      </c>
      <c r="K779" t="s">
        <v>3925</v>
      </c>
      <c r="L779" t="s">
        <v>2373</v>
      </c>
    </row>
    <row r="780" spans="1:12" x14ac:dyDescent="0.2">
      <c r="A780">
        <v>930</v>
      </c>
      <c r="B780" t="s">
        <v>488</v>
      </c>
      <c r="C780">
        <v>2</v>
      </c>
      <c r="D780">
        <v>2</v>
      </c>
      <c r="E780">
        <v>0</v>
      </c>
      <c r="F780">
        <v>1964</v>
      </c>
      <c r="G780" t="s">
        <v>2375</v>
      </c>
      <c r="H780" t="s">
        <v>1123</v>
      </c>
      <c r="I780">
        <v>22</v>
      </c>
      <c r="J780" t="s">
        <v>3475</v>
      </c>
      <c r="K780" t="s">
        <v>4137</v>
      </c>
      <c r="L780" t="s">
        <v>2376</v>
      </c>
    </row>
    <row r="781" spans="1:12" x14ac:dyDescent="0.2">
      <c r="A781">
        <v>931</v>
      </c>
      <c r="B781" t="s">
        <v>488</v>
      </c>
      <c r="C781">
        <v>2</v>
      </c>
      <c r="D781">
        <v>2</v>
      </c>
      <c r="E781">
        <v>0</v>
      </c>
      <c r="F781">
        <v>1964</v>
      </c>
      <c r="G781" t="s">
        <v>2377</v>
      </c>
      <c r="H781" t="s">
        <v>1123</v>
      </c>
      <c r="I781">
        <v>24</v>
      </c>
      <c r="J781" t="s">
        <v>3475</v>
      </c>
      <c r="K781" t="s">
        <v>3448</v>
      </c>
      <c r="L781" t="s">
        <v>2376</v>
      </c>
    </row>
    <row r="782" spans="1:12" x14ac:dyDescent="0.2">
      <c r="A782">
        <v>937</v>
      </c>
      <c r="B782" t="s">
        <v>2378</v>
      </c>
      <c r="C782">
        <v>16</v>
      </c>
      <c r="D782">
        <v>16</v>
      </c>
      <c r="E782">
        <v>0</v>
      </c>
      <c r="G782" t="s">
        <v>2379</v>
      </c>
      <c r="H782" t="s">
        <v>1123</v>
      </c>
      <c r="I782">
        <v>25</v>
      </c>
      <c r="J782" t="s">
        <v>2380</v>
      </c>
      <c r="K782" t="s">
        <v>3531</v>
      </c>
      <c r="L782" t="s">
        <v>488</v>
      </c>
    </row>
    <row r="783" spans="1:12" x14ac:dyDescent="0.2">
      <c r="A783">
        <v>938</v>
      </c>
      <c r="B783" t="s">
        <v>2378</v>
      </c>
      <c r="C783">
        <v>16</v>
      </c>
      <c r="D783">
        <v>16</v>
      </c>
      <c r="E783">
        <v>0</v>
      </c>
      <c r="G783" t="s">
        <v>2381</v>
      </c>
      <c r="H783" t="s">
        <v>1123</v>
      </c>
      <c r="I783">
        <v>24</v>
      </c>
      <c r="J783" t="s">
        <v>2380</v>
      </c>
      <c r="K783" t="s">
        <v>3531</v>
      </c>
      <c r="L783" t="s">
        <v>488</v>
      </c>
    </row>
    <row r="784" spans="1:12" x14ac:dyDescent="0.2">
      <c r="A784">
        <v>939</v>
      </c>
      <c r="B784" t="s">
        <v>2378</v>
      </c>
      <c r="C784">
        <v>16</v>
      </c>
      <c r="D784">
        <v>16</v>
      </c>
      <c r="E784">
        <v>0</v>
      </c>
      <c r="G784" t="s">
        <v>2382</v>
      </c>
      <c r="H784" t="s">
        <v>1123</v>
      </c>
      <c r="I784">
        <v>26</v>
      </c>
      <c r="J784" t="s">
        <v>2383</v>
      </c>
      <c r="K784" t="s">
        <v>3531</v>
      </c>
      <c r="L784" t="s">
        <v>488</v>
      </c>
    </row>
    <row r="785" spans="1:12" x14ac:dyDescent="0.2">
      <c r="A785">
        <v>940</v>
      </c>
      <c r="B785" t="s">
        <v>2378</v>
      </c>
      <c r="C785">
        <v>16</v>
      </c>
      <c r="D785">
        <v>16</v>
      </c>
      <c r="E785">
        <v>0</v>
      </c>
      <c r="G785" t="s">
        <v>2384</v>
      </c>
      <c r="H785" t="s">
        <v>1123</v>
      </c>
      <c r="I785">
        <v>39</v>
      </c>
      <c r="J785" t="s">
        <v>2385</v>
      </c>
      <c r="K785" t="s">
        <v>3090</v>
      </c>
      <c r="L785" t="s">
        <v>488</v>
      </c>
    </row>
    <row r="786" spans="1:12" x14ac:dyDescent="0.2">
      <c r="A786">
        <v>941</v>
      </c>
      <c r="B786" t="s">
        <v>2378</v>
      </c>
      <c r="C786">
        <v>16</v>
      </c>
      <c r="D786">
        <v>16</v>
      </c>
      <c r="E786">
        <v>0</v>
      </c>
      <c r="G786" t="s">
        <v>2386</v>
      </c>
      <c r="H786" t="s">
        <v>1123</v>
      </c>
      <c r="I786">
        <v>34</v>
      </c>
      <c r="J786" t="s">
        <v>2387</v>
      </c>
      <c r="K786" t="s">
        <v>3090</v>
      </c>
      <c r="L786" t="s">
        <v>488</v>
      </c>
    </row>
    <row r="787" spans="1:12" x14ac:dyDescent="0.2">
      <c r="A787">
        <v>942</v>
      </c>
      <c r="B787" t="s">
        <v>2378</v>
      </c>
      <c r="C787">
        <v>16</v>
      </c>
      <c r="D787">
        <v>16</v>
      </c>
      <c r="E787">
        <v>0</v>
      </c>
      <c r="G787" t="s">
        <v>2388</v>
      </c>
      <c r="H787" t="s">
        <v>1123</v>
      </c>
      <c r="I787">
        <v>25</v>
      </c>
      <c r="J787" t="s">
        <v>2387</v>
      </c>
      <c r="K787" t="s">
        <v>3090</v>
      </c>
      <c r="L787" t="s">
        <v>488</v>
      </c>
    </row>
    <row r="788" spans="1:12" x14ac:dyDescent="0.2">
      <c r="A788">
        <v>943</v>
      </c>
      <c r="B788" t="s">
        <v>2378</v>
      </c>
      <c r="C788">
        <v>16</v>
      </c>
      <c r="D788">
        <v>16</v>
      </c>
      <c r="E788">
        <v>0</v>
      </c>
      <c r="G788" t="s">
        <v>2389</v>
      </c>
      <c r="H788" t="s">
        <v>1123</v>
      </c>
      <c r="I788">
        <v>43</v>
      </c>
      <c r="J788" t="s">
        <v>2390</v>
      </c>
      <c r="K788" t="s">
        <v>2391</v>
      </c>
      <c r="L788" t="s">
        <v>488</v>
      </c>
    </row>
    <row r="789" spans="1:12" x14ac:dyDescent="0.2">
      <c r="A789">
        <v>944</v>
      </c>
      <c r="B789" t="s">
        <v>2378</v>
      </c>
      <c r="C789">
        <v>16</v>
      </c>
      <c r="D789">
        <v>16</v>
      </c>
      <c r="E789">
        <v>0</v>
      </c>
      <c r="G789" t="s">
        <v>2392</v>
      </c>
      <c r="H789" t="s">
        <v>1123</v>
      </c>
      <c r="I789">
        <v>29</v>
      </c>
      <c r="J789" t="s">
        <v>2393</v>
      </c>
      <c r="K789" t="s">
        <v>3090</v>
      </c>
      <c r="L789" t="s">
        <v>488</v>
      </c>
    </row>
    <row r="790" spans="1:12" x14ac:dyDescent="0.2">
      <c r="A790">
        <v>945</v>
      </c>
      <c r="B790" t="s">
        <v>2378</v>
      </c>
      <c r="C790">
        <v>16</v>
      </c>
      <c r="D790">
        <v>16</v>
      </c>
      <c r="E790">
        <v>0</v>
      </c>
      <c r="G790" t="s">
        <v>2394</v>
      </c>
      <c r="H790" t="s">
        <v>1123</v>
      </c>
      <c r="I790">
        <v>28</v>
      </c>
      <c r="J790" t="s">
        <v>2395</v>
      </c>
      <c r="K790" t="s">
        <v>3090</v>
      </c>
      <c r="L790" t="s">
        <v>488</v>
      </c>
    </row>
    <row r="791" spans="1:12" x14ac:dyDescent="0.2">
      <c r="A791">
        <v>946</v>
      </c>
      <c r="B791" t="s">
        <v>2378</v>
      </c>
      <c r="C791">
        <v>16</v>
      </c>
      <c r="D791">
        <v>16</v>
      </c>
      <c r="E791">
        <v>0</v>
      </c>
      <c r="G791" t="s">
        <v>2396</v>
      </c>
      <c r="H791" t="s">
        <v>1123</v>
      </c>
      <c r="I791">
        <v>34</v>
      </c>
      <c r="J791" t="s">
        <v>2395</v>
      </c>
      <c r="K791" t="s">
        <v>3090</v>
      </c>
      <c r="L791" t="s">
        <v>488</v>
      </c>
    </row>
    <row r="792" spans="1:12" x14ac:dyDescent="0.2">
      <c r="A792">
        <v>947</v>
      </c>
      <c r="B792" t="s">
        <v>2378</v>
      </c>
      <c r="C792">
        <v>16</v>
      </c>
      <c r="D792">
        <v>16</v>
      </c>
      <c r="E792">
        <v>0</v>
      </c>
      <c r="G792" t="s">
        <v>2397</v>
      </c>
      <c r="H792" t="s">
        <v>1123</v>
      </c>
      <c r="I792">
        <v>21</v>
      </c>
      <c r="J792" t="s">
        <v>2398</v>
      </c>
      <c r="K792" t="s">
        <v>3090</v>
      </c>
      <c r="L792" t="s">
        <v>488</v>
      </c>
    </row>
    <row r="793" spans="1:12" x14ac:dyDescent="0.2">
      <c r="A793">
        <v>948</v>
      </c>
      <c r="B793" t="s">
        <v>2378</v>
      </c>
      <c r="C793">
        <v>16</v>
      </c>
      <c r="D793">
        <v>16</v>
      </c>
      <c r="E793">
        <v>0</v>
      </c>
      <c r="G793" t="s">
        <v>2399</v>
      </c>
      <c r="H793" t="s">
        <v>1123</v>
      </c>
      <c r="I793">
        <v>46</v>
      </c>
      <c r="J793" t="s">
        <v>2400</v>
      </c>
      <c r="K793" t="s">
        <v>3090</v>
      </c>
      <c r="L793" t="s">
        <v>488</v>
      </c>
    </row>
    <row r="794" spans="1:12" x14ac:dyDescent="0.2">
      <c r="A794">
        <v>949</v>
      </c>
      <c r="B794" t="s">
        <v>2378</v>
      </c>
      <c r="C794">
        <v>16</v>
      </c>
      <c r="D794">
        <v>16</v>
      </c>
      <c r="E794">
        <v>0</v>
      </c>
      <c r="G794" t="s">
        <v>2401</v>
      </c>
      <c r="H794" t="s">
        <v>1123</v>
      </c>
      <c r="I794">
        <v>40</v>
      </c>
      <c r="J794" t="s">
        <v>2719</v>
      </c>
      <c r="K794" t="s">
        <v>3090</v>
      </c>
      <c r="L794" t="s">
        <v>488</v>
      </c>
    </row>
    <row r="795" spans="1:12" x14ac:dyDescent="0.2">
      <c r="A795">
        <v>950</v>
      </c>
      <c r="B795" t="s">
        <v>2378</v>
      </c>
      <c r="C795">
        <v>16</v>
      </c>
      <c r="D795">
        <v>16</v>
      </c>
      <c r="E795">
        <v>0</v>
      </c>
      <c r="G795" t="s">
        <v>2720</v>
      </c>
      <c r="H795" t="s">
        <v>1123</v>
      </c>
      <c r="I795">
        <v>58</v>
      </c>
      <c r="J795" t="s">
        <v>2721</v>
      </c>
      <c r="K795" t="s">
        <v>3531</v>
      </c>
      <c r="L795" t="s">
        <v>488</v>
      </c>
    </row>
    <row r="796" spans="1:12" x14ac:dyDescent="0.2">
      <c r="A796">
        <v>951</v>
      </c>
      <c r="B796" t="s">
        <v>2378</v>
      </c>
      <c r="C796">
        <v>16</v>
      </c>
      <c r="D796">
        <v>16</v>
      </c>
      <c r="E796">
        <v>0</v>
      </c>
      <c r="G796" t="s">
        <v>2722</v>
      </c>
      <c r="H796" t="s">
        <v>1123</v>
      </c>
      <c r="I796">
        <v>28</v>
      </c>
      <c r="J796" t="s">
        <v>2723</v>
      </c>
      <c r="K796" t="s">
        <v>3531</v>
      </c>
      <c r="L796" t="s">
        <v>488</v>
      </c>
    </row>
    <row r="797" spans="1:12" x14ac:dyDescent="0.2">
      <c r="A797">
        <v>952</v>
      </c>
      <c r="B797" t="s">
        <v>2378</v>
      </c>
      <c r="C797">
        <v>16</v>
      </c>
      <c r="D797">
        <v>16</v>
      </c>
      <c r="E797">
        <v>0</v>
      </c>
      <c r="G797" t="s">
        <v>2724</v>
      </c>
      <c r="H797" t="s">
        <v>1123</v>
      </c>
      <c r="I797">
        <v>27</v>
      </c>
      <c r="J797" t="s">
        <v>2725</v>
      </c>
      <c r="K797" t="s">
        <v>3531</v>
      </c>
      <c r="L797" t="s">
        <v>488</v>
      </c>
    </row>
    <row r="798" spans="1:12" x14ac:dyDescent="0.2">
      <c r="A798">
        <v>953</v>
      </c>
      <c r="B798" t="s">
        <v>2378</v>
      </c>
      <c r="C798">
        <v>16</v>
      </c>
      <c r="D798">
        <v>16</v>
      </c>
      <c r="E798">
        <v>0</v>
      </c>
      <c r="G798" t="s">
        <v>2726</v>
      </c>
      <c r="H798" t="s">
        <v>1123</v>
      </c>
      <c r="I798">
        <v>33</v>
      </c>
      <c r="J798" t="s">
        <v>2727</v>
      </c>
      <c r="K798" t="s">
        <v>3090</v>
      </c>
      <c r="L798" t="s">
        <v>488</v>
      </c>
    </row>
    <row r="799" spans="1:12" x14ac:dyDescent="0.2">
      <c r="A799">
        <v>954</v>
      </c>
      <c r="B799" t="s">
        <v>2378</v>
      </c>
      <c r="C799">
        <v>16</v>
      </c>
      <c r="D799">
        <v>16</v>
      </c>
      <c r="E799">
        <v>0</v>
      </c>
      <c r="G799" t="s">
        <v>2728</v>
      </c>
      <c r="H799" t="s">
        <v>1123</v>
      </c>
      <c r="I799">
        <v>39</v>
      </c>
      <c r="J799" t="s">
        <v>2729</v>
      </c>
      <c r="K799" t="s">
        <v>2730</v>
      </c>
      <c r="L799" t="s">
        <v>488</v>
      </c>
    </row>
    <row r="800" spans="1:12" x14ac:dyDescent="0.2">
      <c r="A800">
        <v>955</v>
      </c>
      <c r="B800" t="s">
        <v>2378</v>
      </c>
      <c r="C800">
        <v>16</v>
      </c>
      <c r="D800">
        <v>16</v>
      </c>
      <c r="E800">
        <v>0</v>
      </c>
      <c r="G800" t="s">
        <v>2731</v>
      </c>
      <c r="H800" t="s">
        <v>1123</v>
      </c>
      <c r="I800">
        <v>27</v>
      </c>
      <c r="J800" t="s">
        <v>2732</v>
      </c>
      <c r="K800" t="s">
        <v>3531</v>
      </c>
      <c r="L800" t="s">
        <v>488</v>
      </c>
    </row>
    <row r="801" spans="1:12" x14ac:dyDescent="0.2">
      <c r="A801">
        <v>960</v>
      </c>
      <c r="B801" t="s">
        <v>2733</v>
      </c>
      <c r="C801">
        <v>18</v>
      </c>
      <c r="D801">
        <v>18</v>
      </c>
      <c r="E801">
        <v>0</v>
      </c>
      <c r="G801" t="s">
        <v>2734</v>
      </c>
      <c r="H801" t="s">
        <v>1123</v>
      </c>
      <c r="I801">
        <v>21</v>
      </c>
      <c r="J801" t="s">
        <v>2735</v>
      </c>
      <c r="K801" t="s">
        <v>488</v>
      </c>
      <c r="L801" t="s">
        <v>2736</v>
      </c>
    </row>
    <row r="802" spans="1:12" x14ac:dyDescent="0.2">
      <c r="A802">
        <v>961</v>
      </c>
      <c r="B802" t="s">
        <v>2733</v>
      </c>
      <c r="C802">
        <v>18</v>
      </c>
      <c r="D802">
        <v>18</v>
      </c>
      <c r="E802">
        <v>0</v>
      </c>
      <c r="G802" t="s">
        <v>2737</v>
      </c>
      <c r="H802" t="s">
        <v>1123</v>
      </c>
      <c r="J802" t="s">
        <v>2738</v>
      </c>
      <c r="K802" t="s">
        <v>488</v>
      </c>
      <c r="L802" t="s">
        <v>2739</v>
      </c>
    </row>
    <row r="803" spans="1:12" x14ac:dyDescent="0.2">
      <c r="A803">
        <v>962</v>
      </c>
      <c r="B803" t="s">
        <v>2733</v>
      </c>
      <c r="C803">
        <v>18</v>
      </c>
      <c r="D803">
        <v>18</v>
      </c>
      <c r="E803">
        <v>0</v>
      </c>
      <c r="G803" t="s">
        <v>2740</v>
      </c>
      <c r="H803" t="s">
        <v>1123</v>
      </c>
      <c r="J803" t="s">
        <v>2741</v>
      </c>
      <c r="K803" t="s">
        <v>488</v>
      </c>
      <c r="L803" t="s">
        <v>2742</v>
      </c>
    </row>
    <row r="804" spans="1:12" x14ac:dyDescent="0.2">
      <c r="A804">
        <v>963</v>
      </c>
      <c r="B804" t="s">
        <v>2733</v>
      </c>
      <c r="C804">
        <v>18</v>
      </c>
      <c r="D804">
        <v>18</v>
      </c>
      <c r="E804">
        <v>0</v>
      </c>
      <c r="G804" t="s">
        <v>2743</v>
      </c>
      <c r="H804" t="s">
        <v>1123</v>
      </c>
      <c r="I804">
        <v>39</v>
      </c>
      <c r="J804" t="s">
        <v>2744</v>
      </c>
      <c r="K804" t="s">
        <v>488</v>
      </c>
      <c r="L804" t="s">
        <v>2745</v>
      </c>
    </row>
    <row r="805" spans="1:12" x14ac:dyDescent="0.2">
      <c r="A805">
        <v>964</v>
      </c>
      <c r="B805" t="s">
        <v>2733</v>
      </c>
      <c r="C805">
        <v>18</v>
      </c>
      <c r="D805">
        <v>18</v>
      </c>
      <c r="E805">
        <v>0</v>
      </c>
      <c r="G805" t="s">
        <v>2746</v>
      </c>
      <c r="H805" t="s">
        <v>1123</v>
      </c>
      <c r="J805" t="s">
        <v>2721</v>
      </c>
      <c r="K805" t="s">
        <v>488</v>
      </c>
      <c r="L805" t="s">
        <v>2747</v>
      </c>
    </row>
    <row r="806" spans="1:12" x14ac:dyDescent="0.2">
      <c r="A806">
        <v>965</v>
      </c>
      <c r="B806" t="s">
        <v>2733</v>
      </c>
      <c r="C806">
        <v>18</v>
      </c>
      <c r="D806">
        <v>18</v>
      </c>
      <c r="E806">
        <v>0</v>
      </c>
      <c r="G806" t="s">
        <v>2748</v>
      </c>
      <c r="H806" t="s">
        <v>1123</v>
      </c>
      <c r="J806" t="s">
        <v>2749</v>
      </c>
      <c r="K806" t="s">
        <v>488</v>
      </c>
      <c r="L806" t="s">
        <v>2750</v>
      </c>
    </row>
    <row r="807" spans="1:12" x14ac:dyDescent="0.2">
      <c r="A807">
        <v>966</v>
      </c>
      <c r="B807" t="s">
        <v>2733</v>
      </c>
      <c r="C807">
        <v>18</v>
      </c>
      <c r="D807">
        <v>18</v>
      </c>
      <c r="E807">
        <v>0</v>
      </c>
      <c r="G807" t="s">
        <v>2751</v>
      </c>
      <c r="H807" t="s">
        <v>1123</v>
      </c>
      <c r="I807">
        <v>20</v>
      </c>
      <c r="J807" t="s">
        <v>2752</v>
      </c>
      <c r="K807" t="s">
        <v>488</v>
      </c>
      <c r="L807" t="s">
        <v>2753</v>
      </c>
    </row>
    <row r="808" spans="1:12" x14ac:dyDescent="0.2">
      <c r="A808">
        <v>967</v>
      </c>
      <c r="B808" t="s">
        <v>2733</v>
      </c>
      <c r="C808">
        <v>18</v>
      </c>
      <c r="D808">
        <v>18</v>
      </c>
      <c r="E808">
        <v>0</v>
      </c>
      <c r="G808" t="s">
        <v>2754</v>
      </c>
      <c r="H808" t="s">
        <v>1123</v>
      </c>
      <c r="J808" t="s">
        <v>2755</v>
      </c>
      <c r="K808" t="s">
        <v>488</v>
      </c>
      <c r="L808" t="s">
        <v>2756</v>
      </c>
    </row>
    <row r="809" spans="1:12" x14ac:dyDescent="0.2">
      <c r="A809">
        <v>968</v>
      </c>
      <c r="B809" t="s">
        <v>2733</v>
      </c>
      <c r="C809">
        <v>18</v>
      </c>
      <c r="D809">
        <v>18</v>
      </c>
      <c r="E809">
        <v>0</v>
      </c>
      <c r="G809" t="s">
        <v>2757</v>
      </c>
      <c r="H809" t="s">
        <v>1123</v>
      </c>
      <c r="J809" t="s">
        <v>2755</v>
      </c>
      <c r="K809" t="s">
        <v>488</v>
      </c>
      <c r="L809" t="s">
        <v>2756</v>
      </c>
    </row>
    <row r="810" spans="1:12" x14ac:dyDescent="0.2">
      <c r="A810">
        <v>969</v>
      </c>
      <c r="B810" t="s">
        <v>2733</v>
      </c>
      <c r="C810">
        <v>18</v>
      </c>
      <c r="D810">
        <v>18</v>
      </c>
      <c r="E810">
        <v>0</v>
      </c>
      <c r="G810" t="s">
        <v>2758</v>
      </c>
      <c r="H810" t="s">
        <v>1123</v>
      </c>
      <c r="J810" t="s">
        <v>2759</v>
      </c>
      <c r="K810" t="s">
        <v>488</v>
      </c>
      <c r="L810" t="s">
        <v>2760</v>
      </c>
    </row>
    <row r="811" spans="1:12" x14ac:dyDescent="0.2">
      <c r="A811">
        <v>970</v>
      </c>
      <c r="B811" t="s">
        <v>2733</v>
      </c>
      <c r="C811">
        <v>18</v>
      </c>
      <c r="D811">
        <v>18</v>
      </c>
      <c r="E811">
        <v>0</v>
      </c>
      <c r="G811" t="s">
        <v>2761</v>
      </c>
      <c r="H811" t="s">
        <v>1123</v>
      </c>
      <c r="J811" t="s">
        <v>2762</v>
      </c>
      <c r="K811" t="s">
        <v>488</v>
      </c>
      <c r="L811" t="s">
        <v>2763</v>
      </c>
    </row>
    <row r="812" spans="1:12" x14ac:dyDescent="0.2">
      <c r="A812">
        <v>971</v>
      </c>
      <c r="B812" t="s">
        <v>2733</v>
      </c>
      <c r="C812">
        <v>18</v>
      </c>
      <c r="D812">
        <v>18</v>
      </c>
      <c r="E812">
        <v>0</v>
      </c>
      <c r="G812" t="s">
        <v>2764</v>
      </c>
      <c r="H812" t="s">
        <v>1123</v>
      </c>
      <c r="J812" t="s">
        <v>2765</v>
      </c>
      <c r="K812" t="s">
        <v>488</v>
      </c>
      <c r="L812" t="s">
        <v>2766</v>
      </c>
    </row>
    <row r="813" spans="1:12" x14ac:dyDescent="0.2">
      <c r="A813">
        <v>972</v>
      </c>
      <c r="B813" t="s">
        <v>2733</v>
      </c>
      <c r="C813">
        <v>18</v>
      </c>
      <c r="D813">
        <v>18</v>
      </c>
      <c r="E813">
        <v>0</v>
      </c>
      <c r="G813" t="s">
        <v>2767</v>
      </c>
      <c r="H813" t="s">
        <v>1123</v>
      </c>
      <c r="J813" t="s">
        <v>2765</v>
      </c>
      <c r="K813" t="s">
        <v>488</v>
      </c>
      <c r="L813" t="s">
        <v>2766</v>
      </c>
    </row>
    <row r="814" spans="1:12" x14ac:dyDescent="0.2">
      <c r="A814">
        <v>973</v>
      </c>
      <c r="B814" t="s">
        <v>2733</v>
      </c>
      <c r="C814">
        <v>18</v>
      </c>
      <c r="D814">
        <v>18</v>
      </c>
      <c r="E814">
        <v>0</v>
      </c>
      <c r="G814" t="s">
        <v>2768</v>
      </c>
      <c r="H814" t="s">
        <v>1123</v>
      </c>
      <c r="J814" t="s">
        <v>2769</v>
      </c>
      <c r="K814" t="s">
        <v>488</v>
      </c>
      <c r="L814" t="s">
        <v>2770</v>
      </c>
    </row>
    <row r="815" spans="1:12" x14ac:dyDescent="0.2">
      <c r="A815">
        <v>974</v>
      </c>
      <c r="B815" t="s">
        <v>2733</v>
      </c>
      <c r="C815">
        <v>18</v>
      </c>
      <c r="D815">
        <v>18</v>
      </c>
      <c r="E815">
        <v>0</v>
      </c>
      <c r="G815" t="s">
        <v>2771</v>
      </c>
      <c r="H815" t="s">
        <v>1123</v>
      </c>
      <c r="J815" t="s">
        <v>2769</v>
      </c>
      <c r="K815" t="s">
        <v>488</v>
      </c>
      <c r="L815" t="s">
        <v>2770</v>
      </c>
    </row>
    <row r="816" spans="1:12" x14ac:dyDescent="0.2">
      <c r="A816">
        <v>975</v>
      </c>
      <c r="B816" t="s">
        <v>2733</v>
      </c>
      <c r="C816">
        <v>18</v>
      </c>
      <c r="D816">
        <v>18</v>
      </c>
      <c r="E816">
        <v>0</v>
      </c>
      <c r="G816" t="s">
        <v>2772</v>
      </c>
      <c r="H816" t="s">
        <v>1123</v>
      </c>
      <c r="J816" t="s">
        <v>2773</v>
      </c>
      <c r="K816" t="s">
        <v>488</v>
      </c>
      <c r="L816" t="s">
        <v>2774</v>
      </c>
    </row>
    <row r="817" spans="1:12" x14ac:dyDescent="0.2">
      <c r="A817">
        <v>976</v>
      </c>
      <c r="B817" t="s">
        <v>2733</v>
      </c>
      <c r="C817">
        <v>18</v>
      </c>
      <c r="D817">
        <v>18</v>
      </c>
      <c r="E817">
        <v>0</v>
      </c>
      <c r="G817" t="s">
        <v>2122</v>
      </c>
      <c r="H817" t="s">
        <v>1123</v>
      </c>
      <c r="J817" t="s">
        <v>2775</v>
      </c>
      <c r="K817" t="s">
        <v>488</v>
      </c>
      <c r="L817" t="s">
        <v>2776</v>
      </c>
    </row>
    <row r="818" spans="1:12" x14ac:dyDescent="0.2">
      <c r="A818">
        <v>977</v>
      </c>
      <c r="B818" t="s">
        <v>2733</v>
      </c>
      <c r="C818">
        <v>18</v>
      </c>
      <c r="D818">
        <v>18</v>
      </c>
      <c r="E818">
        <v>0</v>
      </c>
      <c r="G818" t="s">
        <v>2777</v>
      </c>
      <c r="H818" t="s">
        <v>1123</v>
      </c>
      <c r="J818" t="s">
        <v>2778</v>
      </c>
      <c r="K818" t="s">
        <v>488</v>
      </c>
      <c r="L818" t="s">
        <v>2779</v>
      </c>
    </row>
  </sheetData>
  <mergeCells count="1">
    <mergeCell ref="A1:G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topLeftCell="F1" workbookViewId="0">
      <selection activeCell="I1" sqref="I1:I3"/>
    </sheetView>
  </sheetViews>
  <sheetFormatPr defaultRowHeight="12.75" x14ac:dyDescent="0.2"/>
  <cols>
    <col min="1" max="1" width="4" customWidth="1"/>
    <col min="5" max="5" width="22.28515625" customWidth="1"/>
    <col min="6" max="7" width="21" customWidth="1"/>
    <col min="8" max="8" width="5.140625" customWidth="1"/>
    <col min="9" max="9" width="29.42578125" customWidth="1"/>
    <col min="10" max="12" width="11.7109375" customWidth="1"/>
    <col min="13" max="13" width="3.140625" customWidth="1"/>
    <col min="14" max="14" width="76" customWidth="1"/>
  </cols>
  <sheetData>
    <row r="1" spans="1:14" x14ac:dyDescent="0.2">
      <c r="A1" s="16" t="s">
        <v>1169</v>
      </c>
      <c r="B1" s="16"/>
      <c r="C1" s="16"/>
      <c r="D1" s="16"/>
      <c r="E1" s="16"/>
      <c r="I1" t="s">
        <v>4473</v>
      </c>
    </row>
    <row r="2" spans="1:14" x14ac:dyDescent="0.2">
      <c r="I2" t="s">
        <v>4474</v>
      </c>
    </row>
    <row r="3" spans="1:14" x14ac:dyDescent="0.2">
      <c r="I3" t="s">
        <v>4475</v>
      </c>
    </row>
    <row r="5" spans="1:14" x14ac:dyDescent="0.2">
      <c r="A5" t="s">
        <v>3838</v>
      </c>
      <c r="B5" t="s">
        <v>1158</v>
      </c>
      <c r="C5" t="s">
        <v>1159</v>
      </c>
      <c r="D5" t="s">
        <v>1160</v>
      </c>
      <c r="E5" t="s">
        <v>3839</v>
      </c>
      <c r="F5" t="s">
        <v>1161</v>
      </c>
      <c r="G5" t="s">
        <v>1162</v>
      </c>
      <c r="H5" t="s">
        <v>1163</v>
      </c>
      <c r="I5" t="s">
        <v>1164</v>
      </c>
      <c r="J5" t="s">
        <v>1165</v>
      </c>
      <c r="K5" t="s">
        <v>1166</v>
      </c>
      <c r="L5" t="s">
        <v>1167</v>
      </c>
      <c r="N5" t="s">
        <v>1168</v>
      </c>
    </row>
    <row r="6" spans="1:14" x14ac:dyDescent="0.2">
      <c r="A6">
        <v>3</v>
      </c>
      <c r="B6">
        <v>1800</v>
      </c>
      <c r="C6">
        <v>3</v>
      </c>
      <c r="D6">
        <v>17</v>
      </c>
      <c r="E6" t="s">
        <v>1143</v>
      </c>
      <c r="F6" t="s">
        <v>3845</v>
      </c>
      <c r="G6" t="s">
        <v>3844</v>
      </c>
      <c r="I6" t="s">
        <v>3846</v>
      </c>
      <c r="N6" t="s">
        <v>1170</v>
      </c>
    </row>
    <row r="7" spans="1:14" x14ac:dyDescent="0.2">
      <c r="A7">
        <v>4</v>
      </c>
      <c r="B7">
        <v>1800</v>
      </c>
      <c r="C7">
        <v>4</v>
      </c>
      <c r="D7">
        <v>12</v>
      </c>
      <c r="E7" t="s">
        <v>1143</v>
      </c>
      <c r="F7" t="s">
        <v>3845</v>
      </c>
      <c r="G7" t="s">
        <v>3847</v>
      </c>
      <c r="H7">
        <v>25</v>
      </c>
      <c r="I7" t="s">
        <v>3848</v>
      </c>
      <c r="N7" t="s">
        <v>1171</v>
      </c>
    </row>
    <row r="8" spans="1:14" x14ac:dyDescent="0.2">
      <c r="A8">
        <v>5</v>
      </c>
      <c r="B8">
        <v>1800</v>
      </c>
      <c r="C8">
        <v>4</v>
      </c>
      <c r="D8">
        <v>23</v>
      </c>
      <c r="E8" t="s">
        <v>1143</v>
      </c>
      <c r="F8" t="s">
        <v>3850</v>
      </c>
      <c r="G8" t="s">
        <v>3849</v>
      </c>
      <c r="H8">
        <v>19</v>
      </c>
      <c r="I8" t="s">
        <v>3851</v>
      </c>
      <c r="N8" t="s">
        <v>1172</v>
      </c>
    </row>
    <row r="9" spans="1:14" x14ac:dyDescent="0.2">
      <c r="A9">
        <v>6</v>
      </c>
      <c r="B9">
        <v>1800</v>
      </c>
      <c r="C9">
        <v>7</v>
      </c>
      <c r="D9">
        <v>31</v>
      </c>
      <c r="E9" t="s">
        <v>1143</v>
      </c>
      <c r="F9" t="s">
        <v>3853</v>
      </c>
      <c r="G9" t="s">
        <v>3852</v>
      </c>
      <c r="H9">
        <v>16</v>
      </c>
      <c r="I9" t="s">
        <v>3843</v>
      </c>
    </row>
    <row r="10" spans="1:14" x14ac:dyDescent="0.2">
      <c r="A10">
        <v>7</v>
      </c>
      <c r="B10">
        <v>1800</v>
      </c>
      <c r="C10">
        <v>8</v>
      </c>
      <c r="D10">
        <v>23</v>
      </c>
      <c r="E10" t="s">
        <v>1143</v>
      </c>
      <c r="F10" t="s">
        <v>3845</v>
      </c>
      <c r="G10" t="s">
        <v>3854</v>
      </c>
      <c r="I10" t="s">
        <v>3855</v>
      </c>
      <c r="N10" t="s">
        <v>2791</v>
      </c>
    </row>
    <row r="11" spans="1:14" x14ac:dyDescent="0.2">
      <c r="A11">
        <v>8</v>
      </c>
      <c r="B11">
        <v>1800</v>
      </c>
      <c r="C11">
        <v>10</v>
      </c>
      <c r="D11">
        <v>18</v>
      </c>
      <c r="E11" t="s">
        <v>1143</v>
      </c>
      <c r="F11" t="s">
        <v>3857</v>
      </c>
      <c r="G11" t="s">
        <v>3856</v>
      </c>
      <c r="I11" t="s">
        <v>3848</v>
      </c>
    </row>
    <row r="12" spans="1:14" x14ac:dyDescent="0.2">
      <c r="A12">
        <v>2</v>
      </c>
      <c r="B12">
        <v>1800</v>
      </c>
      <c r="C12">
        <v>1</v>
      </c>
      <c r="D12">
        <v>29</v>
      </c>
      <c r="E12" t="s">
        <v>3841</v>
      </c>
      <c r="F12" t="s">
        <v>3842</v>
      </c>
      <c r="G12" t="s">
        <v>3840</v>
      </c>
      <c r="I12" t="s">
        <v>3843</v>
      </c>
    </row>
    <row r="13" spans="1:14" x14ac:dyDescent="0.2">
      <c r="A13">
        <v>10</v>
      </c>
      <c r="B13">
        <v>1801</v>
      </c>
      <c r="C13">
        <v>4</v>
      </c>
      <c r="D13">
        <v>1</v>
      </c>
      <c r="E13" t="s">
        <v>1143</v>
      </c>
      <c r="F13" t="s">
        <v>3859</v>
      </c>
      <c r="G13" t="s">
        <v>3858</v>
      </c>
      <c r="I13" t="s">
        <v>3860</v>
      </c>
    </row>
    <row r="14" spans="1:14" x14ac:dyDescent="0.2">
      <c r="A14">
        <v>11</v>
      </c>
      <c r="B14">
        <v>1801</v>
      </c>
      <c r="C14">
        <v>4</v>
      </c>
      <c r="D14">
        <v>13</v>
      </c>
      <c r="E14" t="s">
        <v>1143</v>
      </c>
      <c r="F14" t="s">
        <v>3862</v>
      </c>
      <c r="G14" t="s">
        <v>3861</v>
      </c>
      <c r="I14" t="s">
        <v>3843</v>
      </c>
    </row>
    <row r="15" spans="1:14" x14ac:dyDescent="0.2">
      <c r="A15">
        <v>12</v>
      </c>
      <c r="B15">
        <v>1801</v>
      </c>
      <c r="C15">
        <v>4</v>
      </c>
      <c r="D15">
        <v>17</v>
      </c>
      <c r="E15" t="s">
        <v>3841</v>
      </c>
      <c r="F15" t="s">
        <v>3864</v>
      </c>
      <c r="G15" t="s">
        <v>3863</v>
      </c>
      <c r="I15" t="s">
        <v>3843</v>
      </c>
    </row>
    <row r="16" spans="1:14" x14ac:dyDescent="0.2">
      <c r="A16">
        <v>13</v>
      </c>
      <c r="B16">
        <v>1801</v>
      </c>
      <c r="C16">
        <v>5</v>
      </c>
      <c r="D16">
        <v>2</v>
      </c>
      <c r="E16" t="s">
        <v>1143</v>
      </c>
      <c r="F16" t="s">
        <v>3866</v>
      </c>
      <c r="G16" t="s">
        <v>3865</v>
      </c>
      <c r="I16" t="s">
        <v>3848</v>
      </c>
    </row>
    <row r="17" spans="1:9" x14ac:dyDescent="0.2">
      <c r="A17">
        <v>14</v>
      </c>
      <c r="B17">
        <v>1801</v>
      </c>
      <c r="C17">
        <v>7</v>
      </c>
      <c r="D17">
        <v>23</v>
      </c>
      <c r="E17" t="s">
        <v>1143</v>
      </c>
      <c r="F17" t="s">
        <v>3868</v>
      </c>
      <c r="G17" t="s">
        <v>3867</v>
      </c>
      <c r="I17" t="s">
        <v>3843</v>
      </c>
    </row>
    <row r="18" spans="1:9" x14ac:dyDescent="0.2">
      <c r="A18">
        <v>15</v>
      </c>
      <c r="B18">
        <v>1801</v>
      </c>
      <c r="C18">
        <v>8</v>
      </c>
      <c r="D18">
        <v>3</v>
      </c>
      <c r="E18" t="s">
        <v>1143</v>
      </c>
      <c r="F18" t="s">
        <v>3870</v>
      </c>
      <c r="G18" t="s">
        <v>3869</v>
      </c>
      <c r="I18" t="s">
        <v>3871</v>
      </c>
    </row>
    <row r="19" spans="1:9" x14ac:dyDescent="0.2">
      <c r="A19">
        <v>16</v>
      </c>
      <c r="B19">
        <v>1801</v>
      </c>
      <c r="C19">
        <v>8</v>
      </c>
      <c r="D19">
        <v>7</v>
      </c>
      <c r="E19" t="s">
        <v>1143</v>
      </c>
      <c r="F19" t="s">
        <v>3859</v>
      </c>
      <c r="G19" t="s">
        <v>3872</v>
      </c>
      <c r="I19" t="s">
        <v>3873</v>
      </c>
    </row>
    <row r="20" spans="1:9" x14ac:dyDescent="0.2">
      <c r="A20">
        <v>18</v>
      </c>
      <c r="B20">
        <v>1802</v>
      </c>
      <c r="C20">
        <v>3</v>
      </c>
      <c r="D20">
        <v>16</v>
      </c>
      <c r="E20" t="s">
        <v>1143</v>
      </c>
      <c r="F20" t="s">
        <v>3875</v>
      </c>
      <c r="G20" t="s">
        <v>3874</v>
      </c>
      <c r="I20" t="s">
        <v>3843</v>
      </c>
    </row>
    <row r="21" spans="1:9" x14ac:dyDescent="0.2">
      <c r="A21">
        <v>20</v>
      </c>
      <c r="B21">
        <v>1802</v>
      </c>
      <c r="C21">
        <v>4</v>
      </c>
      <c r="D21">
        <v>12</v>
      </c>
      <c r="E21" t="s">
        <v>1143</v>
      </c>
      <c r="F21" t="s">
        <v>3877</v>
      </c>
      <c r="G21" t="s">
        <v>3878</v>
      </c>
      <c r="I21" t="s">
        <v>3843</v>
      </c>
    </row>
    <row r="22" spans="1:9" x14ac:dyDescent="0.2">
      <c r="A22">
        <v>19</v>
      </c>
      <c r="B22">
        <v>1802</v>
      </c>
      <c r="C22">
        <v>4</v>
      </c>
      <c r="D22">
        <v>12</v>
      </c>
      <c r="E22" t="s">
        <v>1143</v>
      </c>
      <c r="F22" t="s">
        <v>3877</v>
      </c>
      <c r="G22" t="s">
        <v>3876</v>
      </c>
      <c r="I22" t="s">
        <v>3843</v>
      </c>
    </row>
    <row r="23" spans="1:9" x14ac:dyDescent="0.2">
      <c r="A23">
        <v>22</v>
      </c>
      <c r="B23">
        <v>1803</v>
      </c>
      <c r="C23">
        <v>4</v>
      </c>
      <c r="D23">
        <v>15</v>
      </c>
      <c r="E23" t="s">
        <v>1143</v>
      </c>
      <c r="F23" t="s">
        <v>3859</v>
      </c>
      <c r="G23" t="s">
        <v>3879</v>
      </c>
      <c r="I23" t="s">
        <v>3855</v>
      </c>
    </row>
    <row r="24" spans="1:9" x14ac:dyDescent="0.2">
      <c r="A24">
        <v>23</v>
      </c>
      <c r="B24">
        <v>1803</v>
      </c>
      <c r="C24">
        <v>8</v>
      </c>
      <c r="D24">
        <v>1</v>
      </c>
      <c r="E24" t="s">
        <v>1143</v>
      </c>
      <c r="F24" t="s">
        <v>3881</v>
      </c>
      <c r="G24" t="s">
        <v>3880</v>
      </c>
      <c r="H24">
        <v>19</v>
      </c>
      <c r="I24" t="s">
        <v>3882</v>
      </c>
    </row>
    <row r="25" spans="1:9" x14ac:dyDescent="0.2">
      <c r="A25">
        <v>24</v>
      </c>
      <c r="B25">
        <v>1803</v>
      </c>
      <c r="C25">
        <v>8</v>
      </c>
      <c r="D25">
        <v>11</v>
      </c>
      <c r="E25" t="s">
        <v>1143</v>
      </c>
      <c r="F25" t="s">
        <v>3884</v>
      </c>
      <c r="G25" t="s">
        <v>3883</v>
      </c>
      <c r="H25">
        <v>27</v>
      </c>
      <c r="I25" t="s">
        <v>3843</v>
      </c>
    </row>
    <row r="26" spans="1:9" x14ac:dyDescent="0.2">
      <c r="A26">
        <v>29</v>
      </c>
      <c r="B26">
        <v>1804</v>
      </c>
      <c r="C26">
        <v>3</v>
      </c>
      <c r="D26">
        <v>19</v>
      </c>
      <c r="E26" t="s">
        <v>1143</v>
      </c>
      <c r="F26" t="s">
        <v>3890</v>
      </c>
      <c r="G26" t="s">
        <v>3889</v>
      </c>
      <c r="I26" t="s">
        <v>3882</v>
      </c>
    </row>
    <row r="27" spans="1:9" x14ac:dyDescent="0.2">
      <c r="A27">
        <v>30</v>
      </c>
      <c r="B27">
        <v>1804</v>
      </c>
      <c r="C27">
        <v>7</v>
      </c>
      <c r="D27">
        <v>5</v>
      </c>
      <c r="E27" t="s">
        <v>1143</v>
      </c>
      <c r="F27" t="s">
        <v>3886</v>
      </c>
      <c r="G27" t="s">
        <v>3891</v>
      </c>
      <c r="H27">
        <v>24</v>
      </c>
      <c r="I27" t="s">
        <v>3848</v>
      </c>
    </row>
    <row r="28" spans="1:9" x14ac:dyDescent="0.2">
      <c r="A28">
        <v>27</v>
      </c>
      <c r="B28">
        <v>1804</v>
      </c>
      <c r="C28">
        <v>3</v>
      </c>
      <c r="D28">
        <v>12</v>
      </c>
      <c r="E28" t="s">
        <v>1143</v>
      </c>
      <c r="F28" t="s">
        <v>3888</v>
      </c>
      <c r="G28" t="s">
        <v>3887</v>
      </c>
      <c r="I28" t="s">
        <v>3882</v>
      </c>
    </row>
    <row r="29" spans="1:9" x14ac:dyDescent="0.2">
      <c r="A29">
        <v>26</v>
      </c>
      <c r="B29">
        <v>1804</v>
      </c>
      <c r="C29">
        <v>2</v>
      </c>
      <c r="D29">
        <v>8</v>
      </c>
      <c r="E29" t="s">
        <v>1143</v>
      </c>
      <c r="F29" t="s">
        <v>3886</v>
      </c>
      <c r="G29" t="s">
        <v>3885</v>
      </c>
      <c r="H29">
        <v>22</v>
      </c>
      <c r="I29" t="s">
        <v>3848</v>
      </c>
    </row>
    <row r="30" spans="1:9" x14ac:dyDescent="0.2">
      <c r="A30">
        <v>33</v>
      </c>
      <c r="B30">
        <v>1805</v>
      </c>
      <c r="C30">
        <v>3</v>
      </c>
      <c r="D30">
        <v>25</v>
      </c>
      <c r="E30" t="s">
        <v>1143</v>
      </c>
      <c r="F30" t="s">
        <v>3895</v>
      </c>
      <c r="G30" t="s">
        <v>3894</v>
      </c>
      <c r="H30">
        <v>53</v>
      </c>
      <c r="I30" t="s">
        <v>3843</v>
      </c>
    </row>
    <row r="31" spans="1:9" x14ac:dyDescent="0.2">
      <c r="A31">
        <v>34</v>
      </c>
      <c r="B31">
        <v>1805</v>
      </c>
      <c r="C31">
        <v>4</v>
      </c>
      <c r="D31">
        <v>13</v>
      </c>
      <c r="E31" t="s">
        <v>1143</v>
      </c>
      <c r="F31" t="s">
        <v>3897</v>
      </c>
      <c r="G31" t="s">
        <v>3896</v>
      </c>
      <c r="H31">
        <v>17</v>
      </c>
      <c r="I31" t="s">
        <v>3898</v>
      </c>
    </row>
    <row r="32" spans="1:9" x14ac:dyDescent="0.2">
      <c r="A32">
        <v>35</v>
      </c>
      <c r="B32">
        <v>1805</v>
      </c>
      <c r="C32">
        <v>5</v>
      </c>
      <c r="D32">
        <v>3</v>
      </c>
      <c r="E32" t="s">
        <v>1143</v>
      </c>
      <c r="F32" t="s">
        <v>3900</v>
      </c>
      <c r="G32" t="s">
        <v>3899</v>
      </c>
      <c r="I32" t="s">
        <v>3898</v>
      </c>
    </row>
    <row r="33" spans="1:9" x14ac:dyDescent="0.2">
      <c r="A33">
        <v>36</v>
      </c>
      <c r="B33">
        <v>1805</v>
      </c>
      <c r="C33">
        <v>8</v>
      </c>
      <c r="D33">
        <v>12</v>
      </c>
      <c r="E33" t="s">
        <v>1143</v>
      </c>
      <c r="F33" t="s">
        <v>3902</v>
      </c>
      <c r="G33" t="s">
        <v>3901</v>
      </c>
      <c r="I33" t="s">
        <v>3843</v>
      </c>
    </row>
    <row r="34" spans="1:9" x14ac:dyDescent="0.2">
      <c r="A34">
        <v>37</v>
      </c>
      <c r="B34">
        <v>1805</v>
      </c>
      <c r="C34">
        <v>11</v>
      </c>
      <c r="D34">
        <v>13</v>
      </c>
      <c r="E34" t="s">
        <v>1143</v>
      </c>
      <c r="F34" t="s">
        <v>3886</v>
      </c>
      <c r="G34" t="s">
        <v>3903</v>
      </c>
      <c r="H34">
        <v>23</v>
      </c>
      <c r="I34" t="s">
        <v>3848</v>
      </c>
    </row>
    <row r="35" spans="1:9" x14ac:dyDescent="0.2">
      <c r="A35">
        <v>32</v>
      </c>
      <c r="B35">
        <v>1805</v>
      </c>
      <c r="C35">
        <v>3</v>
      </c>
      <c r="D35">
        <v>18</v>
      </c>
      <c r="E35" t="s">
        <v>1143</v>
      </c>
      <c r="F35" t="s">
        <v>3881</v>
      </c>
      <c r="G35" t="s">
        <v>3892</v>
      </c>
      <c r="I35" t="s">
        <v>3893</v>
      </c>
    </row>
    <row r="36" spans="1:9" x14ac:dyDescent="0.2">
      <c r="A36">
        <v>39</v>
      </c>
      <c r="B36">
        <v>1806</v>
      </c>
      <c r="C36">
        <v>4</v>
      </c>
      <c r="D36">
        <v>8</v>
      </c>
      <c r="E36" t="s">
        <v>1143</v>
      </c>
      <c r="F36" t="s">
        <v>3905</v>
      </c>
      <c r="G36" t="s">
        <v>3904</v>
      </c>
      <c r="I36" t="s">
        <v>3906</v>
      </c>
    </row>
    <row r="37" spans="1:9" x14ac:dyDescent="0.2">
      <c r="A37">
        <v>40</v>
      </c>
      <c r="B37">
        <v>1806</v>
      </c>
      <c r="C37">
        <v>4</v>
      </c>
      <c r="D37">
        <v>19</v>
      </c>
      <c r="E37" t="s">
        <v>1143</v>
      </c>
      <c r="F37" t="s">
        <v>3866</v>
      </c>
      <c r="G37" t="s">
        <v>3907</v>
      </c>
      <c r="I37" t="s">
        <v>3908</v>
      </c>
    </row>
    <row r="38" spans="1:9" x14ac:dyDescent="0.2">
      <c r="A38">
        <v>42</v>
      </c>
      <c r="B38">
        <v>1807</v>
      </c>
      <c r="C38">
        <v>1</v>
      </c>
      <c r="D38">
        <v>7</v>
      </c>
      <c r="E38" t="s">
        <v>3960</v>
      </c>
      <c r="F38" t="s">
        <v>3910</v>
      </c>
      <c r="G38" t="s">
        <v>3909</v>
      </c>
      <c r="I38" t="s">
        <v>3911</v>
      </c>
    </row>
    <row r="39" spans="1:9" x14ac:dyDescent="0.2">
      <c r="A39">
        <v>43</v>
      </c>
      <c r="B39">
        <v>1807</v>
      </c>
      <c r="C39">
        <v>2</v>
      </c>
      <c r="D39">
        <v>23</v>
      </c>
      <c r="E39" t="s">
        <v>1143</v>
      </c>
      <c r="F39" t="s">
        <v>3886</v>
      </c>
      <c r="G39" t="s">
        <v>3912</v>
      </c>
      <c r="H39">
        <v>27</v>
      </c>
      <c r="I39" t="s">
        <v>3843</v>
      </c>
    </row>
    <row r="40" spans="1:9" x14ac:dyDescent="0.2">
      <c r="A40">
        <v>44</v>
      </c>
      <c r="B40">
        <v>1807</v>
      </c>
      <c r="C40">
        <v>7</v>
      </c>
      <c r="D40">
        <v>31</v>
      </c>
      <c r="E40" t="s">
        <v>1143</v>
      </c>
      <c r="F40" t="s">
        <v>3914</v>
      </c>
      <c r="G40" t="s">
        <v>3913</v>
      </c>
      <c r="H40">
        <v>32</v>
      </c>
      <c r="I40" t="s">
        <v>3911</v>
      </c>
    </row>
    <row r="41" spans="1:9" x14ac:dyDescent="0.2">
      <c r="A41">
        <v>46</v>
      </c>
      <c r="B41">
        <v>1808</v>
      </c>
      <c r="C41">
        <v>2</v>
      </c>
      <c r="D41">
        <v>10</v>
      </c>
      <c r="E41" t="s">
        <v>3960</v>
      </c>
      <c r="F41" t="s">
        <v>3910</v>
      </c>
      <c r="G41" t="s">
        <v>3915</v>
      </c>
      <c r="I41" t="s">
        <v>3898</v>
      </c>
    </row>
    <row r="42" spans="1:9" x14ac:dyDescent="0.2">
      <c r="A42">
        <v>47</v>
      </c>
      <c r="B42">
        <v>1808</v>
      </c>
      <c r="C42">
        <v>3</v>
      </c>
      <c r="D42">
        <v>28</v>
      </c>
      <c r="E42" t="s">
        <v>1143</v>
      </c>
      <c r="F42" t="s">
        <v>3917</v>
      </c>
      <c r="G42" t="s">
        <v>3916</v>
      </c>
      <c r="I42" t="s">
        <v>3843</v>
      </c>
    </row>
    <row r="43" spans="1:9" x14ac:dyDescent="0.2">
      <c r="A43">
        <v>48</v>
      </c>
      <c r="B43">
        <v>1808</v>
      </c>
      <c r="C43">
        <v>4</v>
      </c>
      <c r="D43">
        <v>9</v>
      </c>
      <c r="E43" t="s">
        <v>1143</v>
      </c>
      <c r="F43" t="s">
        <v>3866</v>
      </c>
      <c r="G43" t="s">
        <v>3918</v>
      </c>
      <c r="H43">
        <v>19</v>
      </c>
      <c r="I43" t="s">
        <v>3908</v>
      </c>
    </row>
    <row r="44" spans="1:9" x14ac:dyDescent="0.2">
      <c r="A44">
        <v>50</v>
      </c>
      <c r="B44">
        <v>1809</v>
      </c>
      <c r="C44">
        <v>2</v>
      </c>
      <c r="D44">
        <v>22</v>
      </c>
      <c r="E44" t="s">
        <v>1143</v>
      </c>
      <c r="F44" t="s">
        <v>3886</v>
      </c>
      <c r="G44" t="s">
        <v>3919</v>
      </c>
      <c r="I44" t="s">
        <v>3920</v>
      </c>
    </row>
    <row r="45" spans="1:9" x14ac:dyDescent="0.2">
      <c r="A45">
        <v>52</v>
      </c>
      <c r="B45">
        <v>1809</v>
      </c>
      <c r="C45">
        <v>3</v>
      </c>
      <c r="D45">
        <v>20</v>
      </c>
      <c r="E45" t="s">
        <v>1143</v>
      </c>
      <c r="F45" t="s">
        <v>3881</v>
      </c>
      <c r="G45" t="s">
        <v>3921</v>
      </c>
      <c r="H45">
        <v>41</v>
      </c>
      <c r="I45" t="s">
        <v>3922</v>
      </c>
    </row>
    <row r="46" spans="1:9" x14ac:dyDescent="0.2">
      <c r="A46">
        <v>53</v>
      </c>
      <c r="B46">
        <v>1809</v>
      </c>
      <c r="C46">
        <v>8</v>
      </c>
      <c r="D46">
        <v>18</v>
      </c>
      <c r="E46" t="s">
        <v>1143</v>
      </c>
      <c r="F46" t="s">
        <v>3859</v>
      </c>
      <c r="G46" t="s">
        <v>3923</v>
      </c>
      <c r="H46">
        <v>64</v>
      </c>
      <c r="I46" t="s">
        <v>3906</v>
      </c>
    </row>
    <row r="47" spans="1:9" x14ac:dyDescent="0.2">
      <c r="A47">
        <v>60</v>
      </c>
      <c r="B47">
        <v>1810</v>
      </c>
      <c r="C47">
        <v>8</v>
      </c>
      <c r="D47">
        <v>13</v>
      </c>
      <c r="E47" t="s">
        <v>1143</v>
      </c>
      <c r="F47" t="s">
        <v>3934</v>
      </c>
      <c r="G47" t="s">
        <v>3933</v>
      </c>
      <c r="H47">
        <v>21</v>
      </c>
      <c r="I47" t="s">
        <v>3843</v>
      </c>
    </row>
    <row r="48" spans="1:9" x14ac:dyDescent="0.2">
      <c r="A48">
        <v>61</v>
      </c>
      <c r="B48">
        <v>1810</v>
      </c>
      <c r="C48">
        <v>9</v>
      </c>
      <c r="D48">
        <v>17</v>
      </c>
      <c r="E48" t="s">
        <v>3841</v>
      </c>
      <c r="F48" t="s">
        <v>3932</v>
      </c>
      <c r="G48" t="s">
        <v>3935</v>
      </c>
      <c r="I48" t="s">
        <v>3843</v>
      </c>
    </row>
    <row r="49" spans="1:9" x14ac:dyDescent="0.2">
      <c r="A49">
        <v>59</v>
      </c>
      <c r="B49">
        <v>1810</v>
      </c>
      <c r="C49">
        <v>8</v>
      </c>
      <c r="D49">
        <v>22</v>
      </c>
      <c r="E49" t="s">
        <v>3841</v>
      </c>
      <c r="F49" t="s">
        <v>3932</v>
      </c>
      <c r="G49" t="s">
        <v>3931</v>
      </c>
      <c r="I49" t="s">
        <v>3843</v>
      </c>
    </row>
    <row r="50" spans="1:9" x14ac:dyDescent="0.2">
      <c r="A50">
        <v>57</v>
      </c>
      <c r="B50">
        <v>1810</v>
      </c>
      <c r="C50">
        <v>4</v>
      </c>
      <c r="D50">
        <v>7</v>
      </c>
      <c r="E50" t="s">
        <v>1143</v>
      </c>
      <c r="F50" t="s">
        <v>3881</v>
      </c>
      <c r="G50" t="s">
        <v>3927</v>
      </c>
      <c r="I50" t="s">
        <v>3928</v>
      </c>
    </row>
    <row r="51" spans="1:9" x14ac:dyDescent="0.2">
      <c r="A51">
        <v>56</v>
      </c>
      <c r="B51">
        <v>1810</v>
      </c>
      <c r="C51">
        <v>3</v>
      </c>
      <c r="D51">
        <v>24</v>
      </c>
      <c r="E51" t="s">
        <v>1143</v>
      </c>
      <c r="F51" t="s">
        <v>3925</v>
      </c>
      <c r="G51" t="s">
        <v>3926</v>
      </c>
      <c r="I51" t="s">
        <v>3848</v>
      </c>
    </row>
    <row r="52" spans="1:9" x14ac:dyDescent="0.2">
      <c r="A52">
        <v>55</v>
      </c>
      <c r="B52">
        <v>1810</v>
      </c>
      <c r="C52">
        <v>3</v>
      </c>
      <c r="D52">
        <v>12</v>
      </c>
      <c r="E52" t="s">
        <v>1143</v>
      </c>
      <c r="F52" t="s">
        <v>3925</v>
      </c>
      <c r="G52" t="s">
        <v>3924</v>
      </c>
      <c r="I52" t="s">
        <v>3893</v>
      </c>
    </row>
    <row r="53" spans="1:9" x14ac:dyDescent="0.2">
      <c r="A53">
        <v>58</v>
      </c>
      <c r="B53">
        <v>1810</v>
      </c>
      <c r="C53">
        <v>6</v>
      </c>
      <c r="D53">
        <v>13</v>
      </c>
      <c r="E53" t="s">
        <v>1143</v>
      </c>
      <c r="F53" t="s">
        <v>3886</v>
      </c>
      <c r="G53" t="s">
        <v>3929</v>
      </c>
      <c r="H53">
        <v>30</v>
      </c>
      <c r="I53" t="s">
        <v>3930</v>
      </c>
    </row>
    <row r="54" spans="1:9" x14ac:dyDescent="0.2">
      <c r="A54">
        <v>64</v>
      </c>
      <c r="B54">
        <v>1811</v>
      </c>
      <c r="C54">
        <v>3</v>
      </c>
      <c r="D54">
        <v>30</v>
      </c>
      <c r="E54" t="s">
        <v>3841</v>
      </c>
      <c r="F54" t="s">
        <v>3932</v>
      </c>
      <c r="G54" t="s">
        <v>3937</v>
      </c>
      <c r="I54" t="s">
        <v>3938</v>
      </c>
    </row>
    <row r="55" spans="1:9" x14ac:dyDescent="0.2">
      <c r="A55">
        <v>63</v>
      </c>
      <c r="B55">
        <v>1811</v>
      </c>
      <c r="C55">
        <v>8</v>
      </c>
      <c r="D55">
        <v>12</v>
      </c>
      <c r="E55" t="s">
        <v>1143</v>
      </c>
      <c r="F55" t="s">
        <v>3902</v>
      </c>
      <c r="G55" t="s">
        <v>3936</v>
      </c>
      <c r="H55">
        <v>31</v>
      </c>
      <c r="I55" t="s">
        <v>3898</v>
      </c>
    </row>
    <row r="56" spans="1:9" x14ac:dyDescent="0.2">
      <c r="A56">
        <v>68</v>
      </c>
      <c r="B56">
        <v>1812</v>
      </c>
      <c r="C56">
        <v>8</v>
      </c>
      <c r="D56">
        <v>12</v>
      </c>
      <c r="E56" t="s">
        <v>1143</v>
      </c>
      <c r="F56" t="s">
        <v>3886</v>
      </c>
      <c r="G56" t="s">
        <v>3944</v>
      </c>
      <c r="H56">
        <v>36</v>
      </c>
      <c r="I56" t="s">
        <v>3945</v>
      </c>
    </row>
    <row r="57" spans="1:9" x14ac:dyDescent="0.2">
      <c r="A57">
        <v>66</v>
      </c>
      <c r="B57">
        <v>1812</v>
      </c>
      <c r="C57">
        <v>3</v>
      </c>
      <c r="D57">
        <v>23</v>
      </c>
      <c r="E57" t="s">
        <v>1143</v>
      </c>
      <c r="F57" t="s">
        <v>3940</v>
      </c>
      <c r="G57" t="s">
        <v>3939</v>
      </c>
      <c r="I57" t="s">
        <v>3941</v>
      </c>
    </row>
    <row r="58" spans="1:9" x14ac:dyDescent="0.2">
      <c r="A58">
        <v>67</v>
      </c>
      <c r="B58">
        <v>1812</v>
      </c>
      <c r="C58">
        <v>6</v>
      </c>
      <c r="D58">
        <v>13</v>
      </c>
      <c r="E58" t="s">
        <v>1143</v>
      </c>
      <c r="F58" t="s">
        <v>3866</v>
      </c>
      <c r="G58" t="s">
        <v>3942</v>
      </c>
      <c r="I58" t="s">
        <v>3943</v>
      </c>
    </row>
    <row r="59" spans="1:9" x14ac:dyDescent="0.2">
      <c r="A59">
        <v>77</v>
      </c>
      <c r="B59">
        <v>1813</v>
      </c>
      <c r="C59">
        <v>12</v>
      </c>
      <c r="D59">
        <v>29</v>
      </c>
      <c r="E59" t="s">
        <v>3960</v>
      </c>
      <c r="F59" t="s">
        <v>3910</v>
      </c>
      <c r="G59" t="s">
        <v>3959</v>
      </c>
      <c r="H59">
        <v>60</v>
      </c>
      <c r="I59" t="s">
        <v>3898</v>
      </c>
    </row>
    <row r="60" spans="1:9" x14ac:dyDescent="0.2">
      <c r="A60">
        <v>76</v>
      </c>
      <c r="B60">
        <v>1813</v>
      </c>
      <c r="C60">
        <v>9</v>
      </c>
      <c r="D60">
        <v>6</v>
      </c>
      <c r="E60" t="s">
        <v>1143</v>
      </c>
      <c r="F60" t="s">
        <v>3957</v>
      </c>
      <c r="G60" t="s">
        <v>3956</v>
      </c>
      <c r="H60">
        <v>20</v>
      </c>
      <c r="I60" t="s">
        <v>3958</v>
      </c>
    </row>
    <row r="61" spans="1:9" x14ac:dyDescent="0.2">
      <c r="A61">
        <v>75</v>
      </c>
      <c r="B61">
        <v>1813</v>
      </c>
      <c r="C61">
        <v>8</v>
      </c>
      <c r="D61">
        <v>6</v>
      </c>
      <c r="E61" t="s">
        <v>1143</v>
      </c>
      <c r="F61" t="s">
        <v>3868</v>
      </c>
      <c r="G61" t="s">
        <v>3955</v>
      </c>
      <c r="I61" t="s">
        <v>3843</v>
      </c>
    </row>
    <row r="62" spans="1:9" x14ac:dyDescent="0.2">
      <c r="A62">
        <v>74</v>
      </c>
      <c r="B62">
        <v>1813</v>
      </c>
      <c r="C62">
        <v>4</v>
      </c>
      <c r="D62">
        <v>23</v>
      </c>
      <c r="E62" t="s">
        <v>1143</v>
      </c>
      <c r="F62" t="s">
        <v>3954</v>
      </c>
      <c r="G62" t="s">
        <v>3953</v>
      </c>
      <c r="I62" t="s">
        <v>3911</v>
      </c>
    </row>
    <row r="63" spans="1:9" x14ac:dyDescent="0.2">
      <c r="A63">
        <v>73</v>
      </c>
      <c r="B63">
        <v>1813</v>
      </c>
      <c r="C63">
        <v>4</v>
      </c>
      <c r="D63">
        <v>5</v>
      </c>
      <c r="E63" t="s">
        <v>1143</v>
      </c>
      <c r="F63" t="s">
        <v>3952</v>
      </c>
      <c r="G63" t="s">
        <v>3951</v>
      </c>
      <c r="H63">
        <v>19</v>
      </c>
      <c r="I63" t="s">
        <v>3938</v>
      </c>
    </row>
    <row r="64" spans="1:9" x14ac:dyDescent="0.2">
      <c r="A64">
        <v>72</v>
      </c>
      <c r="B64">
        <v>1813</v>
      </c>
      <c r="C64">
        <v>4</v>
      </c>
      <c r="D64">
        <v>2</v>
      </c>
      <c r="E64" t="s">
        <v>3841</v>
      </c>
      <c r="F64" t="s">
        <v>3842</v>
      </c>
      <c r="G64" t="s">
        <v>3950</v>
      </c>
      <c r="I64" t="s">
        <v>3843</v>
      </c>
    </row>
    <row r="65" spans="1:9" x14ac:dyDescent="0.2">
      <c r="A65">
        <v>70</v>
      </c>
      <c r="B65">
        <v>1813</v>
      </c>
      <c r="C65">
        <v>3</v>
      </c>
      <c r="D65">
        <v>29</v>
      </c>
      <c r="E65" t="s">
        <v>1143</v>
      </c>
      <c r="F65" t="s">
        <v>3940</v>
      </c>
      <c r="G65" t="s">
        <v>3946</v>
      </c>
      <c r="I65" t="s">
        <v>3843</v>
      </c>
    </row>
    <row r="66" spans="1:9" x14ac:dyDescent="0.2">
      <c r="A66">
        <v>71</v>
      </c>
      <c r="B66">
        <v>1813</v>
      </c>
      <c r="C66">
        <v>3</v>
      </c>
      <c r="D66">
        <v>31</v>
      </c>
      <c r="E66" t="s">
        <v>3841</v>
      </c>
      <c r="F66" t="s">
        <v>3948</v>
      </c>
      <c r="G66" t="s">
        <v>3947</v>
      </c>
      <c r="I66" t="s">
        <v>3949</v>
      </c>
    </row>
    <row r="67" spans="1:9" x14ac:dyDescent="0.2">
      <c r="A67">
        <v>82</v>
      </c>
      <c r="B67">
        <v>1814</v>
      </c>
      <c r="C67">
        <v>8</v>
      </c>
      <c r="D67">
        <v>25</v>
      </c>
      <c r="E67" t="s">
        <v>1143</v>
      </c>
      <c r="F67" t="s">
        <v>773</v>
      </c>
      <c r="G67" t="s">
        <v>772</v>
      </c>
      <c r="H67">
        <v>40</v>
      </c>
      <c r="I67" t="s">
        <v>774</v>
      </c>
    </row>
    <row r="68" spans="1:9" x14ac:dyDescent="0.2">
      <c r="A68">
        <v>79</v>
      </c>
      <c r="B68">
        <v>1814</v>
      </c>
      <c r="C68">
        <v>3</v>
      </c>
      <c r="D68">
        <v>28</v>
      </c>
      <c r="E68" t="s">
        <v>1143</v>
      </c>
      <c r="F68" t="s">
        <v>3940</v>
      </c>
      <c r="G68" t="s">
        <v>766</v>
      </c>
      <c r="I68" t="s">
        <v>3898</v>
      </c>
    </row>
    <row r="69" spans="1:9" x14ac:dyDescent="0.2">
      <c r="A69">
        <v>80</v>
      </c>
      <c r="B69">
        <v>1814</v>
      </c>
      <c r="C69">
        <v>4</v>
      </c>
      <c r="D69">
        <v>20</v>
      </c>
      <c r="E69" t="s">
        <v>1143</v>
      </c>
      <c r="F69" t="s">
        <v>768</v>
      </c>
      <c r="G69" t="s">
        <v>767</v>
      </c>
      <c r="I69" t="s">
        <v>769</v>
      </c>
    </row>
    <row r="70" spans="1:9" x14ac:dyDescent="0.2">
      <c r="A70">
        <v>81</v>
      </c>
      <c r="B70">
        <v>1814</v>
      </c>
      <c r="C70">
        <v>8</v>
      </c>
      <c r="D70">
        <v>1</v>
      </c>
      <c r="E70" t="s">
        <v>1143</v>
      </c>
      <c r="F70" t="s">
        <v>771</v>
      </c>
      <c r="G70" t="s">
        <v>770</v>
      </c>
      <c r="I70" t="s">
        <v>3898</v>
      </c>
    </row>
    <row r="71" spans="1:9" x14ac:dyDescent="0.2">
      <c r="A71">
        <v>84</v>
      </c>
      <c r="B71">
        <v>1815</v>
      </c>
      <c r="C71">
        <v>3</v>
      </c>
      <c r="D71">
        <v>28</v>
      </c>
      <c r="E71" t="s">
        <v>1143</v>
      </c>
      <c r="F71" t="s">
        <v>776</v>
      </c>
      <c r="G71" t="s">
        <v>775</v>
      </c>
      <c r="I71" t="s">
        <v>3958</v>
      </c>
    </row>
    <row r="72" spans="1:9" x14ac:dyDescent="0.2">
      <c r="A72">
        <v>85</v>
      </c>
      <c r="B72">
        <v>1815</v>
      </c>
      <c r="C72">
        <v>4</v>
      </c>
      <c r="D72">
        <v>3</v>
      </c>
      <c r="E72" t="s">
        <v>1143</v>
      </c>
      <c r="F72" t="s">
        <v>3940</v>
      </c>
      <c r="G72" t="s">
        <v>777</v>
      </c>
      <c r="I72" t="s">
        <v>3898</v>
      </c>
    </row>
    <row r="73" spans="1:9" x14ac:dyDescent="0.2">
      <c r="A73">
        <v>86</v>
      </c>
      <c r="B73">
        <v>1815</v>
      </c>
      <c r="C73">
        <v>7</v>
      </c>
      <c r="D73">
        <v>19</v>
      </c>
      <c r="E73" t="s">
        <v>3841</v>
      </c>
      <c r="F73" t="s">
        <v>779</v>
      </c>
      <c r="G73" t="s">
        <v>778</v>
      </c>
      <c r="I73" t="s">
        <v>3911</v>
      </c>
    </row>
    <row r="74" spans="1:9" x14ac:dyDescent="0.2">
      <c r="A74">
        <v>87</v>
      </c>
      <c r="B74">
        <v>1815</v>
      </c>
      <c r="C74">
        <v>7</v>
      </c>
      <c r="D74">
        <v>25</v>
      </c>
      <c r="E74" t="s">
        <v>1143</v>
      </c>
      <c r="F74" t="s">
        <v>3940</v>
      </c>
      <c r="G74" t="s">
        <v>780</v>
      </c>
      <c r="I74" t="s">
        <v>3843</v>
      </c>
    </row>
    <row r="75" spans="1:9" x14ac:dyDescent="0.2">
      <c r="A75">
        <v>88</v>
      </c>
      <c r="B75">
        <v>1815</v>
      </c>
      <c r="C75">
        <v>7</v>
      </c>
      <c r="D75">
        <v>26</v>
      </c>
      <c r="E75" t="s">
        <v>1143</v>
      </c>
      <c r="F75" t="s">
        <v>3886</v>
      </c>
      <c r="G75" t="s">
        <v>781</v>
      </c>
      <c r="H75">
        <v>21</v>
      </c>
      <c r="I75" t="s">
        <v>782</v>
      </c>
    </row>
    <row r="76" spans="1:9" x14ac:dyDescent="0.2">
      <c r="A76">
        <v>89</v>
      </c>
      <c r="B76">
        <v>1815</v>
      </c>
      <c r="C76">
        <v>8</v>
      </c>
      <c r="D76">
        <v>4</v>
      </c>
      <c r="E76" t="s">
        <v>3841</v>
      </c>
      <c r="F76" t="s">
        <v>3842</v>
      </c>
      <c r="G76" t="s">
        <v>783</v>
      </c>
      <c r="H76">
        <v>40</v>
      </c>
      <c r="I76" t="s">
        <v>3911</v>
      </c>
    </row>
    <row r="77" spans="1:9" x14ac:dyDescent="0.2">
      <c r="A77">
        <v>91</v>
      </c>
      <c r="B77">
        <v>1816</v>
      </c>
      <c r="C77">
        <v>3</v>
      </c>
      <c r="D77">
        <v>11</v>
      </c>
      <c r="E77" t="s">
        <v>1143</v>
      </c>
      <c r="F77" t="s">
        <v>3853</v>
      </c>
      <c r="G77" t="s">
        <v>784</v>
      </c>
      <c r="I77" t="s">
        <v>3898</v>
      </c>
    </row>
    <row r="78" spans="1:9" x14ac:dyDescent="0.2">
      <c r="A78">
        <v>92</v>
      </c>
      <c r="B78">
        <v>1816</v>
      </c>
      <c r="C78">
        <v>9</v>
      </c>
      <c r="D78">
        <v>7</v>
      </c>
      <c r="E78" t="s">
        <v>1143</v>
      </c>
      <c r="F78" t="s">
        <v>3934</v>
      </c>
      <c r="G78" t="s">
        <v>785</v>
      </c>
      <c r="H78">
        <v>69</v>
      </c>
      <c r="I78" t="s">
        <v>3949</v>
      </c>
    </row>
    <row r="79" spans="1:9" x14ac:dyDescent="0.2">
      <c r="A79">
        <v>93</v>
      </c>
      <c r="B79">
        <v>1816</v>
      </c>
      <c r="C79">
        <v>9</v>
      </c>
      <c r="D79">
        <v>16</v>
      </c>
      <c r="E79" t="s">
        <v>1143</v>
      </c>
      <c r="F79" t="s">
        <v>3866</v>
      </c>
      <c r="G79" t="s">
        <v>786</v>
      </c>
      <c r="I79" t="s">
        <v>3843</v>
      </c>
    </row>
    <row r="80" spans="1:9" x14ac:dyDescent="0.2">
      <c r="A80">
        <v>97</v>
      </c>
      <c r="B80">
        <v>1817</v>
      </c>
      <c r="C80">
        <v>3</v>
      </c>
      <c r="D80">
        <v>15</v>
      </c>
      <c r="E80" t="s">
        <v>1143</v>
      </c>
      <c r="F80" t="s">
        <v>3868</v>
      </c>
      <c r="G80" t="s">
        <v>789</v>
      </c>
      <c r="I80" t="s">
        <v>3843</v>
      </c>
    </row>
    <row r="81" spans="1:9" x14ac:dyDescent="0.2">
      <c r="A81">
        <v>101</v>
      </c>
      <c r="B81">
        <v>1817</v>
      </c>
      <c r="C81">
        <v>10</v>
      </c>
      <c r="D81">
        <v>17</v>
      </c>
      <c r="E81" t="s">
        <v>3960</v>
      </c>
      <c r="F81" t="s">
        <v>795</v>
      </c>
      <c r="G81" t="s">
        <v>794</v>
      </c>
      <c r="H81">
        <v>50</v>
      </c>
      <c r="I81" t="s">
        <v>3958</v>
      </c>
    </row>
    <row r="82" spans="1:9" x14ac:dyDescent="0.2">
      <c r="A82">
        <v>100</v>
      </c>
      <c r="B82">
        <v>1817</v>
      </c>
      <c r="C82">
        <v>7</v>
      </c>
      <c r="D82">
        <v>26</v>
      </c>
      <c r="E82" t="s">
        <v>1143</v>
      </c>
      <c r="F82" t="s">
        <v>3868</v>
      </c>
      <c r="G82" t="s">
        <v>793</v>
      </c>
      <c r="I82" t="s">
        <v>3843</v>
      </c>
    </row>
    <row r="83" spans="1:9" x14ac:dyDescent="0.2">
      <c r="A83">
        <v>98</v>
      </c>
      <c r="B83">
        <v>1817</v>
      </c>
      <c r="C83">
        <v>3</v>
      </c>
      <c r="D83">
        <v>21</v>
      </c>
      <c r="E83" t="s">
        <v>1143</v>
      </c>
      <c r="F83" t="s">
        <v>791</v>
      </c>
      <c r="G83" t="s">
        <v>790</v>
      </c>
      <c r="H83">
        <v>28</v>
      </c>
      <c r="I83" t="s">
        <v>3843</v>
      </c>
    </row>
    <row r="84" spans="1:9" x14ac:dyDescent="0.2">
      <c r="A84">
        <v>96</v>
      </c>
      <c r="B84">
        <v>1817</v>
      </c>
      <c r="C84">
        <v>3</v>
      </c>
      <c r="D84">
        <v>5</v>
      </c>
      <c r="E84" t="s">
        <v>1143</v>
      </c>
      <c r="F84" t="s">
        <v>3886</v>
      </c>
      <c r="G84" t="s">
        <v>788</v>
      </c>
      <c r="I84" t="s">
        <v>3949</v>
      </c>
    </row>
    <row r="85" spans="1:9" x14ac:dyDescent="0.2">
      <c r="A85">
        <v>95</v>
      </c>
      <c r="B85">
        <v>1817</v>
      </c>
      <c r="C85">
        <v>2</v>
      </c>
      <c r="D85">
        <v>24</v>
      </c>
      <c r="E85" t="s">
        <v>1143</v>
      </c>
      <c r="F85" t="s">
        <v>3886</v>
      </c>
      <c r="G85" t="s">
        <v>787</v>
      </c>
      <c r="I85" t="s">
        <v>3898</v>
      </c>
    </row>
    <row r="86" spans="1:9" x14ac:dyDescent="0.2">
      <c r="A86">
        <v>99</v>
      </c>
      <c r="B86">
        <v>1817</v>
      </c>
      <c r="C86">
        <v>4</v>
      </c>
      <c r="D86">
        <v>14</v>
      </c>
      <c r="E86" t="s">
        <v>1143</v>
      </c>
      <c r="F86" t="s">
        <v>3859</v>
      </c>
      <c r="G86" t="s">
        <v>792</v>
      </c>
      <c r="I86" t="s">
        <v>3898</v>
      </c>
    </row>
    <row r="87" spans="1:9" x14ac:dyDescent="0.2">
      <c r="A87">
        <v>103</v>
      </c>
      <c r="B87">
        <v>1818</v>
      </c>
      <c r="C87">
        <v>2</v>
      </c>
      <c r="D87">
        <v>17</v>
      </c>
      <c r="E87" t="s">
        <v>1143</v>
      </c>
      <c r="F87" t="s">
        <v>3886</v>
      </c>
      <c r="G87" t="s">
        <v>796</v>
      </c>
      <c r="H87">
        <v>20</v>
      </c>
      <c r="I87" t="s">
        <v>3848</v>
      </c>
    </row>
    <row r="88" spans="1:9" x14ac:dyDescent="0.2">
      <c r="A88">
        <v>104</v>
      </c>
      <c r="B88">
        <v>1818</v>
      </c>
      <c r="C88">
        <v>2</v>
      </c>
      <c r="D88">
        <v>17</v>
      </c>
      <c r="E88" t="s">
        <v>1143</v>
      </c>
      <c r="F88" t="s">
        <v>3886</v>
      </c>
      <c r="G88" t="s">
        <v>797</v>
      </c>
      <c r="I88" t="s">
        <v>3848</v>
      </c>
    </row>
    <row r="89" spans="1:9" x14ac:dyDescent="0.2">
      <c r="A89">
        <v>105</v>
      </c>
      <c r="B89">
        <v>1818</v>
      </c>
      <c r="C89">
        <v>4</v>
      </c>
      <c r="D89">
        <v>10</v>
      </c>
      <c r="E89" t="s">
        <v>3841</v>
      </c>
      <c r="F89" t="s">
        <v>3842</v>
      </c>
      <c r="G89" t="s">
        <v>798</v>
      </c>
      <c r="I89" t="s">
        <v>3843</v>
      </c>
    </row>
    <row r="90" spans="1:9" x14ac:dyDescent="0.2">
      <c r="A90">
        <v>106</v>
      </c>
      <c r="B90">
        <v>1818</v>
      </c>
      <c r="C90">
        <v>4</v>
      </c>
      <c r="D90">
        <v>18</v>
      </c>
      <c r="E90" t="s">
        <v>1143</v>
      </c>
      <c r="F90" t="s">
        <v>3866</v>
      </c>
      <c r="G90" t="s">
        <v>799</v>
      </c>
      <c r="I90" t="s">
        <v>3928</v>
      </c>
    </row>
    <row r="91" spans="1:9" x14ac:dyDescent="0.2">
      <c r="A91">
        <v>107</v>
      </c>
      <c r="B91">
        <v>1818</v>
      </c>
      <c r="C91">
        <v>4</v>
      </c>
      <c r="D91">
        <v>24</v>
      </c>
      <c r="E91" t="s">
        <v>1143</v>
      </c>
      <c r="F91" t="s">
        <v>3886</v>
      </c>
      <c r="G91" t="s">
        <v>800</v>
      </c>
      <c r="H91">
        <v>33</v>
      </c>
      <c r="I91" t="s">
        <v>3928</v>
      </c>
    </row>
    <row r="92" spans="1:9" x14ac:dyDescent="0.2">
      <c r="A92">
        <v>108</v>
      </c>
      <c r="B92">
        <v>1818</v>
      </c>
      <c r="C92">
        <v>4</v>
      </c>
      <c r="D92">
        <v>24</v>
      </c>
      <c r="E92" t="s">
        <v>1143</v>
      </c>
      <c r="F92" t="s">
        <v>3859</v>
      </c>
      <c r="G92" t="s">
        <v>801</v>
      </c>
      <c r="I92" t="s">
        <v>3928</v>
      </c>
    </row>
    <row r="93" spans="1:9" x14ac:dyDescent="0.2">
      <c r="A93">
        <v>109</v>
      </c>
      <c r="B93">
        <v>1818</v>
      </c>
      <c r="C93">
        <v>5</v>
      </c>
      <c r="D93">
        <v>4</v>
      </c>
      <c r="E93" t="s">
        <v>1143</v>
      </c>
      <c r="F93" t="s">
        <v>3934</v>
      </c>
      <c r="G93" t="s">
        <v>802</v>
      </c>
      <c r="I93" t="s">
        <v>3843</v>
      </c>
    </row>
    <row r="94" spans="1:9" x14ac:dyDescent="0.2">
      <c r="A94">
        <v>110</v>
      </c>
      <c r="B94">
        <v>1818</v>
      </c>
      <c r="C94">
        <v>8</v>
      </c>
      <c r="D94">
        <v>11</v>
      </c>
      <c r="E94" t="s">
        <v>3841</v>
      </c>
      <c r="F94" t="s">
        <v>804</v>
      </c>
      <c r="G94" t="s">
        <v>803</v>
      </c>
      <c r="I94" t="s">
        <v>3911</v>
      </c>
    </row>
    <row r="95" spans="1:9" x14ac:dyDescent="0.2">
      <c r="A95">
        <v>117</v>
      </c>
      <c r="B95">
        <v>1819</v>
      </c>
      <c r="C95">
        <v>3</v>
      </c>
      <c r="D95">
        <v>29</v>
      </c>
      <c r="E95" t="s">
        <v>3841</v>
      </c>
      <c r="F95" t="s">
        <v>812</v>
      </c>
      <c r="G95" t="s">
        <v>811</v>
      </c>
      <c r="I95" t="s">
        <v>3938</v>
      </c>
    </row>
    <row r="96" spans="1:9" x14ac:dyDescent="0.2">
      <c r="A96">
        <v>116</v>
      </c>
      <c r="B96">
        <v>1819</v>
      </c>
      <c r="C96">
        <v>3</v>
      </c>
      <c r="D96">
        <v>22</v>
      </c>
      <c r="E96" t="s">
        <v>1143</v>
      </c>
      <c r="F96" t="s">
        <v>3902</v>
      </c>
      <c r="G96" t="s">
        <v>810</v>
      </c>
      <c r="H96">
        <v>30</v>
      </c>
      <c r="I96" t="s">
        <v>3911</v>
      </c>
    </row>
    <row r="97" spans="1:9" x14ac:dyDescent="0.2">
      <c r="A97">
        <v>118</v>
      </c>
      <c r="B97">
        <v>1819</v>
      </c>
      <c r="C97">
        <v>4</v>
      </c>
      <c r="D97">
        <v>23</v>
      </c>
      <c r="E97" t="s">
        <v>1143</v>
      </c>
      <c r="F97" t="s">
        <v>3859</v>
      </c>
      <c r="G97" t="s">
        <v>813</v>
      </c>
      <c r="H97">
        <v>56</v>
      </c>
      <c r="I97" t="s">
        <v>3906</v>
      </c>
    </row>
    <row r="98" spans="1:9" x14ac:dyDescent="0.2">
      <c r="A98">
        <v>114</v>
      </c>
      <c r="B98">
        <v>1819</v>
      </c>
      <c r="C98">
        <v>3</v>
      </c>
      <c r="D98">
        <v>12</v>
      </c>
      <c r="E98" t="s">
        <v>1143</v>
      </c>
      <c r="F98" t="s">
        <v>807</v>
      </c>
      <c r="G98" t="s">
        <v>806</v>
      </c>
      <c r="I98" t="s">
        <v>3911</v>
      </c>
    </row>
    <row r="99" spans="1:9" x14ac:dyDescent="0.2">
      <c r="A99">
        <v>112</v>
      </c>
      <c r="B99">
        <v>1819</v>
      </c>
      <c r="C99">
        <v>3</v>
      </c>
      <c r="D99">
        <v>8</v>
      </c>
      <c r="E99" t="s">
        <v>1143</v>
      </c>
      <c r="F99" t="s">
        <v>3888</v>
      </c>
      <c r="G99" t="s">
        <v>805</v>
      </c>
      <c r="H99">
        <v>61</v>
      </c>
      <c r="I99" t="s">
        <v>3911</v>
      </c>
    </row>
    <row r="100" spans="1:9" x14ac:dyDescent="0.2">
      <c r="A100">
        <v>115</v>
      </c>
      <c r="B100">
        <v>1819</v>
      </c>
      <c r="C100">
        <v>3</v>
      </c>
      <c r="D100">
        <v>22</v>
      </c>
      <c r="E100" t="s">
        <v>1143</v>
      </c>
      <c r="F100" t="s">
        <v>809</v>
      </c>
      <c r="G100" t="s">
        <v>808</v>
      </c>
      <c r="H100">
        <v>16</v>
      </c>
      <c r="I100" t="s">
        <v>3843</v>
      </c>
    </row>
    <row r="101" spans="1:9" x14ac:dyDescent="0.2">
      <c r="A101">
        <v>123</v>
      </c>
      <c r="B101">
        <v>1820</v>
      </c>
      <c r="C101">
        <v>12</v>
      </c>
      <c r="D101">
        <v>5</v>
      </c>
      <c r="E101" t="s">
        <v>1143</v>
      </c>
      <c r="F101" t="s">
        <v>3886</v>
      </c>
      <c r="G101" t="s">
        <v>818</v>
      </c>
      <c r="H101">
        <v>43</v>
      </c>
      <c r="I101" t="s">
        <v>3928</v>
      </c>
    </row>
    <row r="102" spans="1:9" x14ac:dyDescent="0.2">
      <c r="A102">
        <v>120</v>
      </c>
      <c r="B102">
        <v>1820</v>
      </c>
      <c r="C102">
        <v>4</v>
      </c>
      <c r="D102">
        <v>12</v>
      </c>
      <c r="E102" t="s">
        <v>1143</v>
      </c>
      <c r="F102" t="s">
        <v>3859</v>
      </c>
      <c r="G102" t="s">
        <v>814</v>
      </c>
      <c r="H102">
        <v>22</v>
      </c>
      <c r="I102" t="s">
        <v>815</v>
      </c>
    </row>
    <row r="103" spans="1:9" x14ac:dyDescent="0.2">
      <c r="A103">
        <v>121</v>
      </c>
      <c r="B103">
        <v>1820</v>
      </c>
      <c r="C103">
        <v>8</v>
      </c>
      <c r="D103">
        <v>12</v>
      </c>
      <c r="E103" t="s">
        <v>1143</v>
      </c>
      <c r="F103" t="s">
        <v>3957</v>
      </c>
      <c r="G103" t="s">
        <v>816</v>
      </c>
      <c r="H103">
        <v>37</v>
      </c>
      <c r="I103" t="s">
        <v>815</v>
      </c>
    </row>
    <row r="104" spans="1:9" x14ac:dyDescent="0.2">
      <c r="A104">
        <v>122</v>
      </c>
      <c r="B104">
        <v>1820</v>
      </c>
      <c r="C104">
        <v>8</v>
      </c>
      <c r="D104">
        <v>16</v>
      </c>
      <c r="E104" t="s">
        <v>1143</v>
      </c>
      <c r="F104" t="s">
        <v>3934</v>
      </c>
      <c r="G104" t="s">
        <v>817</v>
      </c>
      <c r="H104">
        <v>36</v>
      </c>
      <c r="I104" t="s">
        <v>3911</v>
      </c>
    </row>
    <row r="105" spans="1:9" x14ac:dyDescent="0.2">
      <c r="A105">
        <v>131</v>
      </c>
      <c r="B105">
        <v>1821</v>
      </c>
      <c r="C105">
        <v>12</v>
      </c>
      <c r="D105">
        <v>7</v>
      </c>
      <c r="E105" t="s">
        <v>3960</v>
      </c>
      <c r="F105" t="s">
        <v>831</v>
      </c>
      <c r="G105" t="s">
        <v>830</v>
      </c>
      <c r="H105">
        <v>36</v>
      </c>
      <c r="I105" t="s">
        <v>3911</v>
      </c>
    </row>
    <row r="106" spans="1:9" x14ac:dyDescent="0.2">
      <c r="A106">
        <v>130</v>
      </c>
      <c r="B106">
        <v>1821</v>
      </c>
      <c r="C106">
        <v>11</v>
      </c>
      <c r="D106">
        <v>27</v>
      </c>
      <c r="E106" t="s">
        <v>1143</v>
      </c>
      <c r="F106" t="s">
        <v>3886</v>
      </c>
      <c r="G106" t="s">
        <v>828</v>
      </c>
      <c r="H106">
        <v>21</v>
      </c>
      <c r="I106" t="s">
        <v>829</v>
      </c>
    </row>
    <row r="107" spans="1:9" x14ac:dyDescent="0.2">
      <c r="A107">
        <v>129</v>
      </c>
      <c r="B107">
        <v>1821</v>
      </c>
      <c r="C107">
        <v>8</v>
      </c>
      <c r="D107">
        <v>13</v>
      </c>
      <c r="E107" t="s">
        <v>1143</v>
      </c>
      <c r="F107" t="s">
        <v>3881</v>
      </c>
      <c r="G107" t="s">
        <v>827</v>
      </c>
      <c r="H107">
        <v>45</v>
      </c>
      <c r="I107" t="s">
        <v>815</v>
      </c>
    </row>
    <row r="108" spans="1:9" x14ac:dyDescent="0.2">
      <c r="A108">
        <v>128</v>
      </c>
      <c r="B108">
        <v>1821</v>
      </c>
      <c r="C108">
        <v>3</v>
      </c>
      <c r="D108">
        <v>31</v>
      </c>
      <c r="E108" t="s">
        <v>1143</v>
      </c>
      <c r="F108" t="s">
        <v>826</v>
      </c>
      <c r="G108" t="s">
        <v>825</v>
      </c>
      <c r="I108" t="s">
        <v>3843</v>
      </c>
    </row>
    <row r="109" spans="1:9" x14ac:dyDescent="0.2">
      <c r="A109">
        <v>127</v>
      </c>
      <c r="B109">
        <v>1821</v>
      </c>
      <c r="C109">
        <v>3</v>
      </c>
      <c r="D109">
        <v>14</v>
      </c>
      <c r="E109" t="s">
        <v>3841</v>
      </c>
      <c r="F109" t="s">
        <v>822</v>
      </c>
      <c r="G109" t="s">
        <v>823</v>
      </c>
      <c r="H109">
        <v>18</v>
      </c>
      <c r="I109" t="s">
        <v>824</v>
      </c>
    </row>
    <row r="110" spans="1:9" x14ac:dyDescent="0.2">
      <c r="A110">
        <v>125</v>
      </c>
      <c r="B110">
        <v>1821</v>
      </c>
      <c r="C110">
        <v>3</v>
      </c>
      <c r="D110">
        <v>10</v>
      </c>
      <c r="E110" t="s">
        <v>1143</v>
      </c>
      <c r="F110" t="s">
        <v>820</v>
      </c>
      <c r="G110" t="s">
        <v>819</v>
      </c>
      <c r="I110" t="s">
        <v>3911</v>
      </c>
    </row>
    <row r="111" spans="1:9" x14ac:dyDescent="0.2">
      <c r="A111">
        <v>126</v>
      </c>
      <c r="B111">
        <v>1821</v>
      </c>
      <c r="C111">
        <v>3</v>
      </c>
      <c r="D111">
        <v>14</v>
      </c>
      <c r="E111" t="s">
        <v>3841</v>
      </c>
      <c r="F111" t="s">
        <v>822</v>
      </c>
      <c r="G111" t="s">
        <v>821</v>
      </c>
      <c r="H111">
        <v>29</v>
      </c>
      <c r="I111" t="s">
        <v>3911</v>
      </c>
    </row>
    <row r="112" spans="1:9" x14ac:dyDescent="0.2">
      <c r="A112">
        <v>133</v>
      </c>
      <c r="B112">
        <v>1822</v>
      </c>
      <c r="C112">
        <v>3</v>
      </c>
      <c r="D112">
        <v>25</v>
      </c>
      <c r="E112" t="s">
        <v>1143</v>
      </c>
      <c r="F112" t="s">
        <v>809</v>
      </c>
      <c r="G112" t="s">
        <v>832</v>
      </c>
      <c r="I112" t="s">
        <v>3898</v>
      </c>
    </row>
    <row r="113" spans="1:9" x14ac:dyDescent="0.2">
      <c r="A113">
        <v>134</v>
      </c>
      <c r="B113">
        <v>1822</v>
      </c>
      <c r="C113">
        <v>8</v>
      </c>
      <c r="D113">
        <v>16</v>
      </c>
      <c r="E113" t="s">
        <v>1143</v>
      </c>
      <c r="F113" t="s">
        <v>834</v>
      </c>
      <c r="G113" t="s">
        <v>833</v>
      </c>
      <c r="I113" t="s">
        <v>3911</v>
      </c>
    </row>
    <row r="114" spans="1:9" x14ac:dyDescent="0.2">
      <c r="A114">
        <v>136</v>
      </c>
      <c r="B114">
        <v>1823</v>
      </c>
      <c r="C114">
        <v>4</v>
      </c>
      <c r="D114">
        <v>23</v>
      </c>
      <c r="E114" t="s">
        <v>3841</v>
      </c>
      <c r="F114" t="s">
        <v>836</v>
      </c>
      <c r="G114" t="s">
        <v>835</v>
      </c>
      <c r="I114" t="s">
        <v>3843</v>
      </c>
    </row>
    <row r="115" spans="1:9" x14ac:dyDescent="0.2">
      <c r="A115">
        <v>137</v>
      </c>
      <c r="B115">
        <v>1823</v>
      </c>
      <c r="C115">
        <v>4</v>
      </c>
      <c r="D115">
        <v>16</v>
      </c>
      <c r="E115" t="s">
        <v>3960</v>
      </c>
      <c r="F115" t="s">
        <v>3910</v>
      </c>
      <c r="G115" t="s">
        <v>837</v>
      </c>
      <c r="I115" t="s">
        <v>3843</v>
      </c>
    </row>
    <row r="116" spans="1:9" x14ac:dyDescent="0.2">
      <c r="A116">
        <v>138</v>
      </c>
      <c r="B116">
        <v>1823</v>
      </c>
      <c r="C116">
        <v>4</v>
      </c>
      <c r="D116">
        <v>18</v>
      </c>
      <c r="E116" t="s">
        <v>1155</v>
      </c>
      <c r="F116" t="s">
        <v>839</v>
      </c>
      <c r="G116" t="s">
        <v>838</v>
      </c>
      <c r="H116">
        <v>19</v>
      </c>
      <c r="I116" t="s">
        <v>840</v>
      </c>
    </row>
    <row r="117" spans="1:9" x14ac:dyDescent="0.2">
      <c r="A117">
        <v>140</v>
      </c>
      <c r="B117">
        <v>1823</v>
      </c>
      <c r="C117">
        <v>7</v>
      </c>
      <c r="D117">
        <v>26</v>
      </c>
      <c r="E117" t="s">
        <v>1143</v>
      </c>
      <c r="F117" t="s">
        <v>842</v>
      </c>
      <c r="G117" t="s">
        <v>841</v>
      </c>
      <c r="I117" t="s">
        <v>3911</v>
      </c>
    </row>
    <row r="118" spans="1:9" x14ac:dyDescent="0.2">
      <c r="A118">
        <v>142</v>
      </c>
      <c r="B118">
        <v>1824</v>
      </c>
      <c r="C118">
        <v>8</v>
      </c>
      <c r="D118">
        <v>16</v>
      </c>
      <c r="E118" t="s">
        <v>3841</v>
      </c>
      <c r="F118" t="s">
        <v>844</v>
      </c>
      <c r="G118" t="s">
        <v>843</v>
      </c>
      <c r="I118" t="s">
        <v>845</v>
      </c>
    </row>
    <row r="119" spans="1:9" x14ac:dyDescent="0.2">
      <c r="A119">
        <v>145</v>
      </c>
      <c r="B119">
        <v>1825</v>
      </c>
      <c r="C119">
        <v>8</v>
      </c>
      <c r="D119">
        <v>5</v>
      </c>
      <c r="E119" t="s">
        <v>1143</v>
      </c>
      <c r="F119" t="s">
        <v>826</v>
      </c>
      <c r="G119" t="s">
        <v>847</v>
      </c>
      <c r="I119" t="s">
        <v>848</v>
      </c>
    </row>
    <row r="120" spans="1:9" x14ac:dyDescent="0.2">
      <c r="A120">
        <v>144</v>
      </c>
      <c r="B120">
        <v>1825</v>
      </c>
      <c r="C120">
        <v>3</v>
      </c>
      <c r="D120">
        <v>11</v>
      </c>
      <c r="E120" t="s">
        <v>3841</v>
      </c>
      <c r="F120" t="s">
        <v>3948</v>
      </c>
      <c r="G120" t="s">
        <v>846</v>
      </c>
      <c r="I120" t="s">
        <v>3911</v>
      </c>
    </row>
    <row r="121" spans="1:9" x14ac:dyDescent="0.2">
      <c r="A121">
        <v>147</v>
      </c>
      <c r="B121">
        <v>1826</v>
      </c>
      <c r="C121">
        <v>1</v>
      </c>
      <c r="D121">
        <v>16</v>
      </c>
      <c r="E121" t="s">
        <v>1143</v>
      </c>
      <c r="F121" t="s">
        <v>3886</v>
      </c>
      <c r="G121" t="s">
        <v>849</v>
      </c>
      <c r="I121" t="s">
        <v>3843</v>
      </c>
    </row>
    <row r="122" spans="1:9" x14ac:dyDescent="0.2">
      <c r="A122">
        <v>148</v>
      </c>
      <c r="B122">
        <v>1826</v>
      </c>
      <c r="C122">
        <v>4</v>
      </c>
      <c r="D122">
        <v>28</v>
      </c>
      <c r="E122" t="s">
        <v>3841</v>
      </c>
      <c r="F122" t="s">
        <v>851</v>
      </c>
      <c r="G122" t="s">
        <v>850</v>
      </c>
      <c r="H122">
        <v>30</v>
      </c>
      <c r="I122" t="s">
        <v>3911</v>
      </c>
    </row>
    <row r="123" spans="1:9" x14ac:dyDescent="0.2">
      <c r="A123">
        <v>150</v>
      </c>
      <c r="B123">
        <v>1827</v>
      </c>
      <c r="C123">
        <v>1</v>
      </c>
      <c r="D123">
        <v>2</v>
      </c>
      <c r="E123" t="s">
        <v>1143</v>
      </c>
      <c r="F123" t="s">
        <v>3886</v>
      </c>
      <c r="G123" t="s">
        <v>852</v>
      </c>
      <c r="H123">
        <v>30</v>
      </c>
      <c r="I123" t="s">
        <v>853</v>
      </c>
    </row>
    <row r="124" spans="1:9" x14ac:dyDescent="0.2">
      <c r="A124">
        <v>151</v>
      </c>
      <c r="B124">
        <v>1827</v>
      </c>
      <c r="C124">
        <v>3</v>
      </c>
      <c r="D124">
        <v>26</v>
      </c>
      <c r="E124" t="s">
        <v>1143</v>
      </c>
      <c r="F124" t="s">
        <v>3866</v>
      </c>
      <c r="G124" t="s">
        <v>854</v>
      </c>
      <c r="H124">
        <v>27</v>
      </c>
      <c r="I124" t="s">
        <v>3898</v>
      </c>
    </row>
    <row r="125" spans="1:9" x14ac:dyDescent="0.2">
      <c r="A125">
        <v>152</v>
      </c>
      <c r="B125">
        <v>1827</v>
      </c>
      <c r="C125">
        <v>4</v>
      </c>
      <c r="D125">
        <v>11</v>
      </c>
      <c r="E125" t="s">
        <v>1143</v>
      </c>
      <c r="F125" t="s">
        <v>834</v>
      </c>
      <c r="G125" t="s">
        <v>3883</v>
      </c>
      <c r="H125">
        <v>26</v>
      </c>
      <c r="I125" t="s">
        <v>3898</v>
      </c>
    </row>
    <row r="126" spans="1:9" x14ac:dyDescent="0.2">
      <c r="A126">
        <v>153</v>
      </c>
      <c r="B126">
        <v>1827</v>
      </c>
      <c r="C126">
        <v>6</v>
      </c>
      <c r="D126">
        <v>16</v>
      </c>
      <c r="E126" t="s">
        <v>3960</v>
      </c>
      <c r="F126" t="s">
        <v>856</v>
      </c>
      <c r="G126" t="s">
        <v>855</v>
      </c>
      <c r="I126" t="s">
        <v>857</v>
      </c>
    </row>
    <row r="127" spans="1:9" x14ac:dyDescent="0.2">
      <c r="A127">
        <v>154</v>
      </c>
      <c r="B127">
        <v>1827</v>
      </c>
      <c r="C127">
        <v>9</v>
      </c>
      <c r="D127">
        <v>17</v>
      </c>
      <c r="E127" t="s">
        <v>1143</v>
      </c>
      <c r="F127" t="s">
        <v>3886</v>
      </c>
      <c r="G127" t="s">
        <v>858</v>
      </c>
      <c r="H127">
        <v>41</v>
      </c>
      <c r="I127" t="s">
        <v>3843</v>
      </c>
    </row>
    <row r="128" spans="1:9" x14ac:dyDescent="0.2">
      <c r="A128">
        <v>157</v>
      </c>
      <c r="B128">
        <v>1828</v>
      </c>
      <c r="C128">
        <v>3</v>
      </c>
      <c r="D128">
        <v>22</v>
      </c>
      <c r="E128" t="s">
        <v>1143</v>
      </c>
      <c r="F128" t="s">
        <v>3866</v>
      </c>
      <c r="G128" t="s">
        <v>861</v>
      </c>
      <c r="H128">
        <v>22</v>
      </c>
      <c r="I128" t="s">
        <v>3843</v>
      </c>
    </row>
    <row r="129" spans="1:9" x14ac:dyDescent="0.2">
      <c r="A129">
        <v>158</v>
      </c>
      <c r="B129">
        <v>1828</v>
      </c>
      <c r="C129">
        <v>4</v>
      </c>
      <c r="D129">
        <v>14</v>
      </c>
      <c r="E129" t="s">
        <v>1143</v>
      </c>
      <c r="F129" t="s">
        <v>3886</v>
      </c>
      <c r="G129" t="s">
        <v>862</v>
      </c>
      <c r="H129">
        <v>24</v>
      </c>
      <c r="I129" t="s">
        <v>3898</v>
      </c>
    </row>
    <row r="130" spans="1:9" x14ac:dyDescent="0.2">
      <c r="A130">
        <v>159</v>
      </c>
      <c r="B130">
        <v>1828</v>
      </c>
      <c r="C130">
        <v>8</v>
      </c>
      <c r="D130">
        <v>8</v>
      </c>
      <c r="E130" t="s">
        <v>1143</v>
      </c>
      <c r="F130" t="s">
        <v>3957</v>
      </c>
      <c r="G130" t="s">
        <v>863</v>
      </c>
      <c r="H130">
        <v>22</v>
      </c>
      <c r="I130" t="s">
        <v>3898</v>
      </c>
    </row>
    <row r="131" spans="1:9" x14ac:dyDescent="0.2">
      <c r="A131">
        <v>160</v>
      </c>
      <c r="B131">
        <v>1828</v>
      </c>
      <c r="C131">
        <v>8</v>
      </c>
      <c r="D131">
        <v>16</v>
      </c>
      <c r="E131" t="s">
        <v>1143</v>
      </c>
      <c r="F131" t="s">
        <v>3884</v>
      </c>
      <c r="G131" t="s">
        <v>864</v>
      </c>
      <c r="I131" t="s">
        <v>3843</v>
      </c>
    </row>
    <row r="132" spans="1:9" x14ac:dyDescent="0.2">
      <c r="A132">
        <v>161</v>
      </c>
      <c r="B132">
        <v>1828</v>
      </c>
      <c r="C132">
        <v>10</v>
      </c>
      <c r="D132">
        <v>22</v>
      </c>
      <c r="E132" t="s">
        <v>3960</v>
      </c>
      <c r="F132" t="s">
        <v>866</v>
      </c>
      <c r="G132" t="s">
        <v>865</v>
      </c>
      <c r="H132">
        <v>25</v>
      </c>
      <c r="I132" t="s">
        <v>867</v>
      </c>
    </row>
    <row r="133" spans="1:9" x14ac:dyDescent="0.2">
      <c r="A133">
        <v>156</v>
      </c>
      <c r="B133">
        <v>1828</v>
      </c>
      <c r="C133">
        <v>3</v>
      </c>
      <c r="D133">
        <v>17</v>
      </c>
      <c r="E133" t="s">
        <v>3841</v>
      </c>
      <c r="F133" t="s">
        <v>860</v>
      </c>
      <c r="G133" t="s">
        <v>859</v>
      </c>
      <c r="H133">
        <v>60</v>
      </c>
      <c r="I133" t="s">
        <v>3843</v>
      </c>
    </row>
    <row r="134" spans="1:9" x14ac:dyDescent="0.2">
      <c r="A134">
        <v>163</v>
      </c>
      <c r="B134">
        <v>1829</v>
      </c>
      <c r="C134">
        <v>3</v>
      </c>
      <c r="D134">
        <v>7</v>
      </c>
      <c r="E134" t="s">
        <v>1143</v>
      </c>
      <c r="F134" t="s">
        <v>869</v>
      </c>
      <c r="G134" t="s">
        <v>868</v>
      </c>
      <c r="I134" t="s">
        <v>870</v>
      </c>
    </row>
    <row r="135" spans="1:9" x14ac:dyDescent="0.2">
      <c r="A135">
        <v>164</v>
      </c>
      <c r="B135">
        <v>1829</v>
      </c>
      <c r="C135">
        <v>4</v>
      </c>
      <c r="D135">
        <v>13</v>
      </c>
      <c r="E135" t="s">
        <v>1143</v>
      </c>
      <c r="F135" t="s">
        <v>3886</v>
      </c>
      <c r="G135" t="s">
        <v>871</v>
      </c>
      <c r="H135">
        <v>61</v>
      </c>
      <c r="I135" t="s">
        <v>3898</v>
      </c>
    </row>
    <row r="136" spans="1:9" x14ac:dyDescent="0.2">
      <c r="A136">
        <v>165</v>
      </c>
      <c r="B136">
        <v>1829</v>
      </c>
      <c r="C136">
        <v>7</v>
      </c>
      <c r="D136">
        <v>22</v>
      </c>
      <c r="E136" t="s">
        <v>1143</v>
      </c>
      <c r="F136" t="s">
        <v>3886</v>
      </c>
      <c r="G136" t="s">
        <v>872</v>
      </c>
      <c r="H136">
        <v>28</v>
      </c>
      <c r="I136" t="s">
        <v>782</v>
      </c>
    </row>
    <row r="137" spans="1:9" x14ac:dyDescent="0.2">
      <c r="A137">
        <v>166</v>
      </c>
      <c r="B137">
        <v>1829</v>
      </c>
      <c r="C137">
        <v>8</v>
      </c>
      <c r="D137">
        <v>17</v>
      </c>
      <c r="E137" t="s">
        <v>1143</v>
      </c>
      <c r="F137" t="s">
        <v>3902</v>
      </c>
      <c r="G137" t="s">
        <v>873</v>
      </c>
      <c r="H137">
        <v>32</v>
      </c>
      <c r="I137" t="s">
        <v>3843</v>
      </c>
    </row>
    <row r="138" spans="1:9" x14ac:dyDescent="0.2">
      <c r="A138">
        <v>167</v>
      </c>
      <c r="B138">
        <v>1829</v>
      </c>
      <c r="C138">
        <v>8</v>
      </c>
      <c r="D138">
        <v>19</v>
      </c>
      <c r="E138" t="s">
        <v>3960</v>
      </c>
      <c r="F138" t="s">
        <v>3910</v>
      </c>
      <c r="G138" t="s">
        <v>874</v>
      </c>
      <c r="H138">
        <v>28</v>
      </c>
      <c r="I138" t="s">
        <v>875</v>
      </c>
    </row>
    <row r="139" spans="1:9" x14ac:dyDescent="0.2">
      <c r="A139">
        <v>174</v>
      </c>
      <c r="B139">
        <v>1830</v>
      </c>
      <c r="C139">
        <v>8</v>
      </c>
      <c r="D139">
        <v>24</v>
      </c>
      <c r="E139" t="s">
        <v>3841</v>
      </c>
      <c r="F139" t="s">
        <v>812</v>
      </c>
      <c r="G139" t="s">
        <v>886</v>
      </c>
      <c r="I139" t="s">
        <v>3843</v>
      </c>
    </row>
    <row r="140" spans="1:9" x14ac:dyDescent="0.2">
      <c r="A140">
        <v>175</v>
      </c>
      <c r="B140">
        <v>1830</v>
      </c>
      <c r="C140">
        <v>10</v>
      </c>
      <c r="D140">
        <v>8</v>
      </c>
      <c r="E140" t="s">
        <v>3960</v>
      </c>
      <c r="F140" t="s">
        <v>888</v>
      </c>
      <c r="G140" t="s">
        <v>887</v>
      </c>
      <c r="I140" t="s">
        <v>3843</v>
      </c>
    </row>
    <row r="141" spans="1:9" x14ac:dyDescent="0.2">
      <c r="A141">
        <v>173</v>
      </c>
      <c r="B141">
        <v>1830</v>
      </c>
      <c r="C141">
        <v>8</v>
      </c>
      <c r="D141">
        <v>13</v>
      </c>
      <c r="E141" t="s">
        <v>3841</v>
      </c>
      <c r="F141" t="s">
        <v>885</v>
      </c>
      <c r="G141" t="s">
        <v>884</v>
      </c>
      <c r="I141" t="s">
        <v>3911</v>
      </c>
    </row>
    <row r="142" spans="1:9" x14ac:dyDescent="0.2">
      <c r="A142">
        <v>171</v>
      </c>
      <c r="B142">
        <v>1830</v>
      </c>
      <c r="C142">
        <v>3</v>
      </c>
      <c r="D142">
        <v>31</v>
      </c>
      <c r="E142" t="s">
        <v>3841</v>
      </c>
      <c r="F142" t="s">
        <v>844</v>
      </c>
      <c r="G142" t="s">
        <v>881</v>
      </c>
      <c r="H142">
        <v>49</v>
      </c>
      <c r="I142" t="s">
        <v>3843</v>
      </c>
    </row>
    <row r="143" spans="1:9" x14ac:dyDescent="0.2">
      <c r="A143">
        <v>169</v>
      </c>
      <c r="B143">
        <v>1830</v>
      </c>
      <c r="C143">
        <v>3</v>
      </c>
      <c r="D143">
        <v>22</v>
      </c>
      <c r="E143" t="s">
        <v>3841</v>
      </c>
      <c r="F143" t="s">
        <v>877</v>
      </c>
      <c r="G143" t="s">
        <v>876</v>
      </c>
      <c r="I143" t="s">
        <v>3911</v>
      </c>
    </row>
    <row r="144" spans="1:9" x14ac:dyDescent="0.2">
      <c r="A144">
        <v>170</v>
      </c>
      <c r="B144">
        <v>1830</v>
      </c>
      <c r="C144">
        <v>3</v>
      </c>
      <c r="D144">
        <v>25</v>
      </c>
      <c r="E144" t="s">
        <v>3841</v>
      </c>
      <c r="F144" t="s">
        <v>879</v>
      </c>
      <c r="G144" t="s">
        <v>878</v>
      </c>
      <c r="I144" t="s">
        <v>880</v>
      </c>
    </row>
    <row r="145" spans="1:9" x14ac:dyDescent="0.2">
      <c r="A145">
        <v>172</v>
      </c>
      <c r="B145">
        <v>1830</v>
      </c>
      <c r="C145">
        <v>3</v>
      </c>
      <c r="D145">
        <v>31</v>
      </c>
      <c r="E145" t="s">
        <v>3841</v>
      </c>
      <c r="F145" t="s">
        <v>3948</v>
      </c>
      <c r="G145" t="s">
        <v>882</v>
      </c>
      <c r="H145">
        <v>50</v>
      </c>
      <c r="I145" t="s">
        <v>883</v>
      </c>
    </row>
    <row r="146" spans="1:9" x14ac:dyDescent="0.2">
      <c r="A146">
        <v>181</v>
      </c>
      <c r="B146">
        <v>1831</v>
      </c>
      <c r="C146">
        <v>10</v>
      </c>
      <c r="D146">
        <v>6</v>
      </c>
      <c r="E146" t="s">
        <v>3960</v>
      </c>
      <c r="F146" t="s">
        <v>866</v>
      </c>
      <c r="G146" t="s">
        <v>4114</v>
      </c>
      <c r="I146" t="s">
        <v>3843</v>
      </c>
    </row>
    <row r="147" spans="1:9" x14ac:dyDescent="0.2">
      <c r="A147">
        <v>178</v>
      </c>
      <c r="B147">
        <v>1831</v>
      </c>
      <c r="C147">
        <v>8</v>
      </c>
      <c r="D147">
        <v>5</v>
      </c>
      <c r="E147" t="s">
        <v>3841</v>
      </c>
      <c r="F147" t="s">
        <v>4110</v>
      </c>
      <c r="G147" t="s">
        <v>890</v>
      </c>
      <c r="I147" t="s">
        <v>3843</v>
      </c>
    </row>
    <row r="148" spans="1:9" x14ac:dyDescent="0.2">
      <c r="A148">
        <v>179</v>
      </c>
      <c r="B148">
        <v>1831</v>
      </c>
      <c r="C148">
        <v>8</v>
      </c>
      <c r="D148">
        <v>6</v>
      </c>
      <c r="E148" t="s">
        <v>3841</v>
      </c>
      <c r="F148" t="s">
        <v>4119</v>
      </c>
      <c r="G148" t="s">
        <v>4111</v>
      </c>
      <c r="I148" t="s">
        <v>3843</v>
      </c>
    </row>
    <row r="149" spans="1:9" x14ac:dyDescent="0.2">
      <c r="A149">
        <v>180</v>
      </c>
      <c r="B149">
        <v>1831</v>
      </c>
      <c r="C149">
        <v>8</v>
      </c>
      <c r="D149">
        <v>11</v>
      </c>
      <c r="E149" t="s">
        <v>1143</v>
      </c>
      <c r="F149" t="s">
        <v>4113</v>
      </c>
      <c r="G149" t="s">
        <v>4112</v>
      </c>
      <c r="I149" t="s">
        <v>3843</v>
      </c>
    </row>
    <row r="150" spans="1:9" x14ac:dyDescent="0.2">
      <c r="A150">
        <v>177</v>
      </c>
      <c r="B150">
        <v>1831</v>
      </c>
      <c r="C150">
        <v>3</v>
      </c>
      <c r="D150">
        <v>18</v>
      </c>
      <c r="E150" t="s">
        <v>3841</v>
      </c>
      <c r="F150" t="s">
        <v>3948</v>
      </c>
      <c r="G150" t="s">
        <v>889</v>
      </c>
      <c r="I150" t="s">
        <v>3843</v>
      </c>
    </row>
    <row r="151" spans="1:9" x14ac:dyDescent="0.2">
      <c r="A151">
        <v>186</v>
      </c>
      <c r="B151">
        <v>1832</v>
      </c>
      <c r="C151">
        <v>6</v>
      </c>
      <c r="D151">
        <v>8</v>
      </c>
      <c r="E151" t="s">
        <v>3841</v>
      </c>
      <c r="F151" t="s">
        <v>4119</v>
      </c>
      <c r="G151" t="s">
        <v>4118</v>
      </c>
      <c r="I151" t="s">
        <v>3843</v>
      </c>
    </row>
    <row r="152" spans="1:9" x14ac:dyDescent="0.2">
      <c r="A152">
        <v>185</v>
      </c>
      <c r="B152">
        <v>1832</v>
      </c>
      <c r="C152">
        <v>3</v>
      </c>
      <c r="D152">
        <v>26</v>
      </c>
      <c r="E152" t="s">
        <v>1143</v>
      </c>
      <c r="F152" t="s">
        <v>826</v>
      </c>
      <c r="G152" t="s">
        <v>4117</v>
      </c>
      <c r="H152">
        <v>28</v>
      </c>
      <c r="I152" t="s">
        <v>3843</v>
      </c>
    </row>
    <row r="153" spans="1:9" x14ac:dyDescent="0.2">
      <c r="A153">
        <v>183</v>
      </c>
      <c r="B153">
        <v>1832</v>
      </c>
      <c r="C153">
        <v>1</v>
      </c>
      <c r="D153">
        <v>9</v>
      </c>
      <c r="E153" t="s">
        <v>1143</v>
      </c>
      <c r="F153" t="s">
        <v>3886</v>
      </c>
      <c r="G153" t="s">
        <v>4115</v>
      </c>
      <c r="H153">
        <v>38</v>
      </c>
      <c r="I153" t="s">
        <v>3843</v>
      </c>
    </row>
    <row r="154" spans="1:9" x14ac:dyDescent="0.2">
      <c r="A154">
        <v>184</v>
      </c>
      <c r="B154">
        <v>1832</v>
      </c>
      <c r="C154">
        <v>3</v>
      </c>
      <c r="D154">
        <v>26</v>
      </c>
      <c r="E154" t="s">
        <v>1143</v>
      </c>
      <c r="F154" t="s">
        <v>3902</v>
      </c>
      <c r="G154" t="s">
        <v>4116</v>
      </c>
      <c r="I154" t="s">
        <v>3898</v>
      </c>
    </row>
    <row r="155" spans="1:9" x14ac:dyDescent="0.2">
      <c r="A155">
        <v>188</v>
      </c>
      <c r="B155">
        <v>1833</v>
      </c>
      <c r="C155">
        <v>3</v>
      </c>
      <c r="D155">
        <v>30</v>
      </c>
      <c r="E155" t="s">
        <v>1143</v>
      </c>
      <c r="F155" t="s">
        <v>3881</v>
      </c>
      <c r="G155" t="s">
        <v>4120</v>
      </c>
      <c r="H155">
        <v>47</v>
      </c>
      <c r="I155" t="s">
        <v>3958</v>
      </c>
    </row>
    <row r="156" spans="1:9" x14ac:dyDescent="0.2">
      <c r="A156">
        <v>189</v>
      </c>
      <c r="B156">
        <v>1833</v>
      </c>
      <c r="C156">
        <v>8</v>
      </c>
      <c r="D156">
        <v>19</v>
      </c>
      <c r="E156" t="s">
        <v>3841</v>
      </c>
      <c r="F156" t="s">
        <v>4122</v>
      </c>
      <c r="G156" t="s">
        <v>4121</v>
      </c>
      <c r="I156" t="s">
        <v>3843</v>
      </c>
    </row>
    <row r="157" spans="1:9" x14ac:dyDescent="0.2">
      <c r="A157">
        <v>190</v>
      </c>
      <c r="B157">
        <v>1833</v>
      </c>
      <c r="C157">
        <v>8</v>
      </c>
      <c r="D157">
        <v>31</v>
      </c>
      <c r="E157" t="s">
        <v>1143</v>
      </c>
      <c r="F157" t="s">
        <v>3934</v>
      </c>
      <c r="G157" t="s">
        <v>4123</v>
      </c>
      <c r="H157">
        <v>33</v>
      </c>
      <c r="I157" t="s">
        <v>3958</v>
      </c>
    </row>
    <row r="158" spans="1:9" x14ac:dyDescent="0.2">
      <c r="A158">
        <v>194</v>
      </c>
      <c r="B158">
        <v>1834</v>
      </c>
      <c r="C158">
        <v>3</v>
      </c>
      <c r="D158">
        <v>19</v>
      </c>
      <c r="E158" t="s">
        <v>1143</v>
      </c>
      <c r="F158" t="s">
        <v>791</v>
      </c>
      <c r="G158" t="s">
        <v>4126</v>
      </c>
      <c r="I158" t="s">
        <v>3843</v>
      </c>
    </row>
    <row r="159" spans="1:9" x14ac:dyDescent="0.2">
      <c r="A159">
        <v>193</v>
      </c>
      <c r="B159">
        <v>1834</v>
      </c>
      <c r="C159">
        <v>3</v>
      </c>
      <c r="D159">
        <v>19</v>
      </c>
      <c r="E159" t="s">
        <v>1143</v>
      </c>
      <c r="F159" t="s">
        <v>3866</v>
      </c>
      <c r="G159" t="s">
        <v>4125</v>
      </c>
      <c r="I159" t="s">
        <v>3898</v>
      </c>
    </row>
    <row r="160" spans="1:9" x14ac:dyDescent="0.2">
      <c r="A160">
        <v>192</v>
      </c>
      <c r="B160">
        <v>1834</v>
      </c>
      <c r="C160">
        <v>2</v>
      </c>
      <c r="D160">
        <v>17</v>
      </c>
      <c r="E160" t="s">
        <v>3841</v>
      </c>
      <c r="F160" t="s">
        <v>836</v>
      </c>
      <c r="G160" t="s">
        <v>4124</v>
      </c>
      <c r="I160" t="s">
        <v>3843</v>
      </c>
    </row>
    <row r="161" spans="1:9" x14ac:dyDescent="0.2">
      <c r="A161">
        <v>197</v>
      </c>
      <c r="B161">
        <v>1835</v>
      </c>
      <c r="C161">
        <v>4</v>
      </c>
      <c r="D161">
        <v>6</v>
      </c>
      <c r="E161" t="s">
        <v>1143</v>
      </c>
      <c r="F161" t="s">
        <v>3881</v>
      </c>
      <c r="G161" t="s">
        <v>4129</v>
      </c>
      <c r="H161">
        <v>26</v>
      </c>
      <c r="I161" t="s">
        <v>3843</v>
      </c>
    </row>
    <row r="162" spans="1:9" x14ac:dyDescent="0.2">
      <c r="A162">
        <v>198</v>
      </c>
      <c r="B162">
        <v>1835</v>
      </c>
      <c r="C162">
        <v>4</v>
      </c>
      <c r="D162">
        <v>15</v>
      </c>
      <c r="E162" t="s">
        <v>1143</v>
      </c>
      <c r="F162" t="s">
        <v>3877</v>
      </c>
      <c r="G162" t="s">
        <v>4130</v>
      </c>
      <c r="H162">
        <v>30</v>
      </c>
      <c r="I162" t="s">
        <v>3843</v>
      </c>
    </row>
    <row r="163" spans="1:9" x14ac:dyDescent="0.2">
      <c r="A163">
        <v>199</v>
      </c>
      <c r="B163">
        <v>1835</v>
      </c>
      <c r="C163">
        <v>8</v>
      </c>
      <c r="D163">
        <v>3</v>
      </c>
      <c r="E163" t="s">
        <v>3960</v>
      </c>
      <c r="F163" t="s">
        <v>3910</v>
      </c>
      <c r="G163" t="s">
        <v>4131</v>
      </c>
      <c r="H163">
        <v>54</v>
      </c>
      <c r="I163" t="s">
        <v>3843</v>
      </c>
    </row>
    <row r="164" spans="1:9" x14ac:dyDescent="0.2">
      <c r="A164">
        <v>200</v>
      </c>
      <c r="B164">
        <v>1835</v>
      </c>
      <c r="C164">
        <v>8</v>
      </c>
      <c r="D164">
        <v>10</v>
      </c>
      <c r="E164" t="s">
        <v>1143</v>
      </c>
      <c r="F164" t="s">
        <v>3914</v>
      </c>
      <c r="G164" t="s">
        <v>4132</v>
      </c>
      <c r="H164">
        <v>46</v>
      </c>
      <c r="I164" t="s">
        <v>4133</v>
      </c>
    </row>
    <row r="165" spans="1:9" x14ac:dyDescent="0.2">
      <c r="A165">
        <v>201</v>
      </c>
      <c r="B165">
        <v>1835</v>
      </c>
      <c r="C165">
        <v>8</v>
      </c>
      <c r="D165">
        <v>10</v>
      </c>
      <c r="E165" t="s">
        <v>1143</v>
      </c>
      <c r="F165" t="s">
        <v>3914</v>
      </c>
      <c r="G165" t="s">
        <v>4134</v>
      </c>
      <c r="H165">
        <v>40</v>
      </c>
    </row>
    <row r="166" spans="1:9" x14ac:dyDescent="0.2">
      <c r="A166">
        <v>196</v>
      </c>
      <c r="B166">
        <v>1835</v>
      </c>
      <c r="C166">
        <v>3</v>
      </c>
      <c r="D166">
        <v>30</v>
      </c>
      <c r="E166" t="s">
        <v>3841</v>
      </c>
      <c r="F166" t="s">
        <v>4128</v>
      </c>
      <c r="G166" t="s">
        <v>4127</v>
      </c>
      <c r="I166" t="s">
        <v>3843</v>
      </c>
    </row>
    <row r="167" spans="1:9" x14ac:dyDescent="0.2">
      <c r="A167">
        <v>203</v>
      </c>
      <c r="B167">
        <v>1836</v>
      </c>
      <c r="C167">
        <v>4</v>
      </c>
      <c r="D167">
        <v>9</v>
      </c>
      <c r="E167" t="s">
        <v>1143</v>
      </c>
      <c r="F167" t="s">
        <v>3934</v>
      </c>
      <c r="G167" t="s">
        <v>4135</v>
      </c>
      <c r="H167">
        <v>21</v>
      </c>
      <c r="I167" t="s">
        <v>3911</v>
      </c>
    </row>
    <row r="168" spans="1:9" x14ac:dyDescent="0.2">
      <c r="A168">
        <v>204</v>
      </c>
      <c r="B168">
        <v>1836</v>
      </c>
      <c r="C168">
        <v>4</v>
      </c>
      <c r="D168">
        <v>9</v>
      </c>
      <c r="E168" t="s">
        <v>1143</v>
      </c>
      <c r="F168" t="s">
        <v>4137</v>
      </c>
      <c r="G168" t="s">
        <v>4136</v>
      </c>
      <c r="I168" t="s">
        <v>3843</v>
      </c>
    </row>
    <row r="169" spans="1:9" x14ac:dyDescent="0.2">
      <c r="A169">
        <v>205</v>
      </c>
      <c r="B169">
        <v>1836</v>
      </c>
      <c r="C169">
        <v>4</v>
      </c>
      <c r="D169">
        <v>14</v>
      </c>
      <c r="E169" t="s">
        <v>1143</v>
      </c>
      <c r="F169" t="s">
        <v>768</v>
      </c>
      <c r="G169" t="s">
        <v>4138</v>
      </c>
      <c r="H169">
        <v>23</v>
      </c>
      <c r="I169" t="s">
        <v>3911</v>
      </c>
    </row>
    <row r="170" spans="1:9" x14ac:dyDescent="0.2">
      <c r="A170">
        <v>207</v>
      </c>
      <c r="B170">
        <v>1837</v>
      </c>
      <c r="C170">
        <v>8</v>
      </c>
      <c r="D170">
        <v>7</v>
      </c>
      <c r="E170" t="s">
        <v>3841</v>
      </c>
      <c r="F170" t="s">
        <v>3948</v>
      </c>
      <c r="G170" t="s">
        <v>4139</v>
      </c>
      <c r="I170" t="s">
        <v>3843</v>
      </c>
    </row>
    <row r="171" spans="1:9" x14ac:dyDescent="0.2">
      <c r="A171">
        <v>209</v>
      </c>
      <c r="B171">
        <v>1838</v>
      </c>
      <c r="C171">
        <v>5</v>
      </c>
      <c r="D171">
        <v>5</v>
      </c>
      <c r="E171" t="s">
        <v>1143</v>
      </c>
      <c r="F171" t="s">
        <v>791</v>
      </c>
      <c r="G171" t="s">
        <v>4140</v>
      </c>
      <c r="H171">
        <v>28</v>
      </c>
      <c r="I171" t="s">
        <v>3843</v>
      </c>
    </row>
    <row r="172" spans="1:9" x14ac:dyDescent="0.2">
      <c r="A172">
        <v>210</v>
      </c>
      <c r="B172">
        <v>1838</v>
      </c>
      <c r="C172">
        <v>5</v>
      </c>
      <c r="D172">
        <v>21</v>
      </c>
      <c r="E172" t="s">
        <v>3960</v>
      </c>
      <c r="F172" t="s">
        <v>866</v>
      </c>
      <c r="G172" t="s">
        <v>4141</v>
      </c>
      <c r="H172">
        <v>36</v>
      </c>
      <c r="I172" t="s">
        <v>3843</v>
      </c>
    </row>
    <row r="173" spans="1:9" x14ac:dyDescent="0.2">
      <c r="A173">
        <v>214</v>
      </c>
      <c r="B173">
        <v>1841</v>
      </c>
      <c r="C173">
        <v>5</v>
      </c>
      <c r="D173">
        <v>1</v>
      </c>
      <c r="E173" t="s">
        <v>3841</v>
      </c>
      <c r="F173" t="s">
        <v>4143</v>
      </c>
      <c r="G173" t="s">
        <v>4142</v>
      </c>
      <c r="I173" t="s">
        <v>3911</v>
      </c>
    </row>
    <row r="174" spans="1:9" x14ac:dyDescent="0.2">
      <c r="A174">
        <v>217</v>
      </c>
      <c r="B174">
        <v>1843</v>
      </c>
      <c r="C174">
        <v>5</v>
      </c>
      <c r="D174">
        <v>6</v>
      </c>
      <c r="E174" t="s">
        <v>1143</v>
      </c>
      <c r="F174" t="s">
        <v>4137</v>
      </c>
      <c r="G174" t="s">
        <v>4144</v>
      </c>
      <c r="H174">
        <v>38</v>
      </c>
      <c r="I174" t="s">
        <v>4145</v>
      </c>
    </row>
    <row r="175" spans="1:9" x14ac:dyDescent="0.2">
      <c r="A175">
        <v>218</v>
      </c>
      <c r="B175">
        <v>1843</v>
      </c>
      <c r="C175">
        <v>8</v>
      </c>
      <c r="D175">
        <v>5</v>
      </c>
      <c r="E175" t="s">
        <v>1143</v>
      </c>
      <c r="F175" t="s">
        <v>4147</v>
      </c>
      <c r="G175" t="s">
        <v>4146</v>
      </c>
      <c r="H175">
        <v>24</v>
      </c>
      <c r="I175" t="s">
        <v>4148</v>
      </c>
    </row>
    <row r="176" spans="1:9" x14ac:dyDescent="0.2">
      <c r="A176">
        <v>220</v>
      </c>
      <c r="B176">
        <v>1844</v>
      </c>
      <c r="C176">
        <v>1</v>
      </c>
      <c r="D176">
        <v>13</v>
      </c>
      <c r="E176" t="s">
        <v>1143</v>
      </c>
      <c r="F176" t="s">
        <v>791</v>
      </c>
      <c r="G176" t="s">
        <v>4149</v>
      </c>
      <c r="H176">
        <v>42</v>
      </c>
      <c r="I176" t="s">
        <v>3911</v>
      </c>
    </row>
    <row r="177" spans="1:9" x14ac:dyDescent="0.2">
      <c r="A177">
        <v>221</v>
      </c>
      <c r="B177">
        <v>1844</v>
      </c>
      <c r="C177">
        <v>8</v>
      </c>
      <c r="D177">
        <v>2</v>
      </c>
      <c r="E177" t="s">
        <v>1143</v>
      </c>
      <c r="F177" t="s">
        <v>3868</v>
      </c>
      <c r="G177" t="s">
        <v>4150</v>
      </c>
      <c r="H177">
        <v>31</v>
      </c>
      <c r="I177" t="s">
        <v>3898</v>
      </c>
    </row>
    <row r="178" spans="1:9" x14ac:dyDescent="0.2">
      <c r="A178">
        <v>222</v>
      </c>
      <c r="B178">
        <v>1844</v>
      </c>
      <c r="C178">
        <v>8</v>
      </c>
      <c r="D178">
        <v>7</v>
      </c>
      <c r="E178" t="s">
        <v>3841</v>
      </c>
      <c r="F178" t="s">
        <v>4152</v>
      </c>
      <c r="G178" t="s">
        <v>4151</v>
      </c>
      <c r="I178" t="s">
        <v>3911</v>
      </c>
    </row>
    <row r="179" spans="1:9" x14ac:dyDescent="0.2">
      <c r="A179">
        <v>223</v>
      </c>
      <c r="B179">
        <v>1844</v>
      </c>
      <c r="C179">
        <v>8</v>
      </c>
      <c r="D179">
        <v>7</v>
      </c>
      <c r="E179" t="s">
        <v>3841</v>
      </c>
      <c r="F179" t="s">
        <v>4152</v>
      </c>
      <c r="G179" t="s">
        <v>4153</v>
      </c>
      <c r="I179" t="s">
        <v>3843</v>
      </c>
    </row>
    <row r="180" spans="1:9" x14ac:dyDescent="0.2">
      <c r="A180">
        <v>224</v>
      </c>
      <c r="B180">
        <v>1844</v>
      </c>
      <c r="C180">
        <v>12</v>
      </c>
      <c r="D180">
        <v>28</v>
      </c>
      <c r="E180" t="s">
        <v>1143</v>
      </c>
      <c r="F180" t="s">
        <v>3954</v>
      </c>
      <c r="G180" t="s">
        <v>4154</v>
      </c>
      <c r="H180">
        <v>20</v>
      </c>
      <c r="I180" t="s">
        <v>4155</v>
      </c>
    </row>
    <row r="181" spans="1:9" x14ac:dyDescent="0.2">
      <c r="A181">
        <v>227</v>
      </c>
      <c r="B181">
        <v>1845</v>
      </c>
      <c r="C181">
        <v>4</v>
      </c>
      <c r="D181">
        <v>23</v>
      </c>
      <c r="E181" t="s">
        <v>1143</v>
      </c>
      <c r="F181" t="s">
        <v>4159</v>
      </c>
      <c r="G181" t="s">
        <v>4158</v>
      </c>
      <c r="H181">
        <v>28</v>
      </c>
      <c r="I181" t="s">
        <v>4160</v>
      </c>
    </row>
    <row r="182" spans="1:9" x14ac:dyDescent="0.2">
      <c r="A182">
        <v>226</v>
      </c>
      <c r="B182">
        <v>1845</v>
      </c>
      <c r="C182">
        <v>1</v>
      </c>
      <c r="D182">
        <v>11</v>
      </c>
      <c r="E182" t="s">
        <v>1143</v>
      </c>
      <c r="F182" t="s">
        <v>3940</v>
      </c>
      <c r="G182" t="s">
        <v>4156</v>
      </c>
      <c r="H182">
        <v>51</v>
      </c>
      <c r="I182" t="s">
        <v>4157</v>
      </c>
    </row>
    <row r="183" spans="1:9" x14ac:dyDescent="0.2">
      <c r="A183">
        <v>229</v>
      </c>
      <c r="B183">
        <v>1846</v>
      </c>
      <c r="C183">
        <v>1</v>
      </c>
      <c r="D183">
        <v>5</v>
      </c>
      <c r="E183" t="s">
        <v>1143</v>
      </c>
      <c r="F183" t="s">
        <v>3886</v>
      </c>
      <c r="G183" t="s">
        <v>4161</v>
      </c>
      <c r="H183">
        <v>23</v>
      </c>
      <c r="I183" t="s">
        <v>3843</v>
      </c>
    </row>
    <row r="184" spans="1:9" x14ac:dyDescent="0.2">
      <c r="A184">
        <v>232</v>
      </c>
      <c r="B184">
        <v>1847</v>
      </c>
      <c r="C184">
        <v>7</v>
      </c>
      <c r="D184">
        <v>30</v>
      </c>
      <c r="E184" t="s">
        <v>1143</v>
      </c>
      <c r="F184" t="s">
        <v>3868</v>
      </c>
      <c r="G184" t="s">
        <v>4162</v>
      </c>
      <c r="I184" t="s">
        <v>3843</v>
      </c>
    </row>
    <row r="185" spans="1:9" x14ac:dyDescent="0.2">
      <c r="A185">
        <v>231</v>
      </c>
      <c r="B185">
        <v>1847</v>
      </c>
      <c r="C185">
        <v>4</v>
      </c>
      <c r="D185">
        <v>17</v>
      </c>
      <c r="E185" t="s">
        <v>1143</v>
      </c>
      <c r="F185" t="s">
        <v>3850</v>
      </c>
      <c r="G185" t="s">
        <v>3944</v>
      </c>
      <c r="H185">
        <v>18</v>
      </c>
      <c r="I185" t="s">
        <v>3911</v>
      </c>
    </row>
    <row r="186" spans="1:9" x14ac:dyDescent="0.2">
      <c r="A186">
        <v>234</v>
      </c>
      <c r="B186">
        <v>1848</v>
      </c>
      <c r="C186">
        <v>2</v>
      </c>
      <c r="D186">
        <v>21</v>
      </c>
      <c r="E186" t="s">
        <v>1143</v>
      </c>
      <c r="F186" t="s">
        <v>3886</v>
      </c>
      <c r="G186" t="s">
        <v>4163</v>
      </c>
      <c r="H186">
        <v>28</v>
      </c>
      <c r="I186" t="s">
        <v>3941</v>
      </c>
    </row>
    <row r="187" spans="1:9" x14ac:dyDescent="0.2">
      <c r="A187">
        <v>235</v>
      </c>
      <c r="B187">
        <v>1848</v>
      </c>
      <c r="C187">
        <v>8</v>
      </c>
      <c r="D187">
        <v>14</v>
      </c>
      <c r="E187" t="s">
        <v>1143</v>
      </c>
      <c r="F187" t="s">
        <v>3890</v>
      </c>
      <c r="G187" t="s">
        <v>4164</v>
      </c>
      <c r="H187">
        <v>38</v>
      </c>
      <c r="I187" t="s">
        <v>4160</v>
      </c>
    </row>
    <row r="188" spans="1:9" x14ac:dyDescent="0.2">
      <c r="A188">
        <v>240</v>
      </c>
      <c r="B188">
        <v>1849</v>
      </c>
      <c r="C188">
        <v>8</v>
      </c>
      <c r="D188">
        <v>11</v>
      </c>
      <c r="E188" t="s">
        <v>3841</v>
      </c>
      <c r="F188" t="s">
        <v>3948</v>
      </c>
      <c r="G188" t="s">
        <v>4170</v>
      </c>
      <c r="I188" t="s">
        <v>3843</v>
      </c>
    </row>
    <row r="189" spans="1:9" x14ac:dyDescent="0.2">
      <c r="A189">
        <v>243</v>
      </c>
      <c r="B189">
        <v>1849</v>
      </c>
      <c r="C189">
        <v>11</v>
      </c>
      <c r="D189">
        <v>13</v>
      </c>
      <c r="E189" t="s">
        <v>1143</v>
      </c>
      <c r="F189" t="s">
        <v>3952</v>
      </c>
      <c r="G189" t="s">
        <v>4176</v>
      </c>
      <c r="H189">
        <v>28</v>
      </c>
      <c r="I189" t="s">
        <v>875</v>
      </c>
    </row>
    <row r="190" spans="1:9" x14ac:dyDescent="0.2">
      <c r="A190">
        <v>241</v>
      </c>
      <c r="B190">
        <v>1849</v>
      </c>
      <c r="C190">
        <v>8</v>
      </c>
      <c r="D190">
        <v>21</v>
      </c>
      <c r="E190" t="s">
        <v>1143</v>
      </c>
      <c r="F190" t="s">
        <v>4172</v>
      </c>
      <c r="G190" t="s">
        <v>4171</v>
      </c>
      <c r="H190">
        <v>49</v>
      </c>
      <c r="I190" t="s">
        <v>4173</v>
      </c>
    </row>
    <row r="191" spans="1:9" x14ac:dyDescent="0.2">
      <c r="A191">
        <v>239</v>
      </c>
      <c r="B191">
        <v>1849</v>
      </c>
      <c r="C191">
        <v>8</v>
      </c>
      <c r="D191">
        <v>9</v>
      </c>
      <c r="E191" t="s">
        <v>1143</v>
      </c>
      <c r="F191" t="s">
        <v>4113</v>
      </c>
      <c r="G191" t="s">
        <v>4169</v>
      </c>
      <c r="H191">
        <v>31</v>
      </c>
      <c r="I191" t="s">
        <v>3911</v>
      </c>
    </row>
    <row r="192" spans="1:9" x14ac:dyDescent="0.2">
      <c r="A192">
        <v>238</v>
      </c>
      <c r="B192">
        <v>1849</v>
      </c>
      <c r="C192">
        <v>4</v>
      </c>
      <c r="D192">
        <v>20</v>
      </c>
      <c r="E192" t="s">
        <v>1143</v>
      </c>
      <c r="F192" t="s">
        <v>3877</v>
      </c>
      <c r="G192" t="s">
        <v>4167</v>
      </c>
      <c r="H192">
        <v>17</v>
      </c>
      <c r="I192" t="s">
        <v>4168</v>
      </c>
    </row>
    <row r="193" spans="1:9" x14ac:dyDescent="0.2">
      <c r="A193">
        <v>237</v>
      </c>
      <c r="B193">
        <v>1849</v>
      </c>
      <c r="C193">
        <v>3</v>
      </c>
      <c r="D193">
        <v>21</v>
      </c>
      <c r="E193" t="s">
        <v>3841</v>
      </c>
      <c r="F193" t="s">
        <v>4152</v>
      </c>
      <c r="G193" t="s">
        <v>4165</v>
      </c>
      <c r="I193" t="s">
        <v>4166</v>
      </c>
    </row>
    <row r="194" spans="1:9" x14ac:dyDescent="0.2">
      <c r="A194">
        <v>242</v>
      </c>
      <c r="B194">
        <v>1849</v>
      </c>
      <c r="C194">
        <v>8</v>
      </c>
      <c r="D194">
        <v>23</v>
      </c>
      <c r="E194" t="s">
        <v>1143</v>
      </c>
      <c r="F194" t="s">
        <v>4175</v>
      </c>
      <c r="G194" t="s">
        <v>4174</v>
      </c>
      <c r="I194" t="s">
        <v>3898</v>
      </c>
    </row>
    <row r="195" spans="1:9" x14ac:dyDescent="0.2">
      <c r="A195">
        <v>248</v>
      </c>
      <c r="B195">
        <v>1850</v>
      </c>
      <c r="C195">
        <v>7</v>
      </c>
      <c r="D195">
        <v>27</v>
      </c>
      <c r="E195" t="s">
        <v>3841</v>
      </c>
      <c r="F195" t="s">
        <v>4183</v>
      </c>
      <c r="G195" t="s">
        <v>4182</v>
      </c>
      <c r="I195" t="s">
        <v>3843</v>
      </c>
    </row>
    <row r="196" spans="1:9" x14ac:dyDescent="0.2">
      <c r="A196">
        <v>245</v>
      </c>
      <c r="B196">
        <v>1850</v>
      </c>
      <c r="C196">
        <v>1</v>
      </c>
      <c r="D196">
        <v>31</v>
      </c>
      <c r="E196" t="s">
        <v>3960</v>
      </c>
      <c r="F196" t="s">
        <v>866</v>
      </c>
      <c r="G196" t="s">
        <v>1156</v>
      </c>
      <c r="I196" t="s">
        <v>3843</v>
      </c>
    </row>
    <row r="197" spans="1:9" x14ac:dyDescent="0.2">
      <c r="A197">
        <v>246</v>
      </c>
      <c r="B197">
        <v>1850</v>
      </c>
      <c r="C197">
        <v>4</v>
      </c>
      <c r="D197">
        <v>11</v>
      </c>
      <c r="E197" t="s">
        <v>3841</v>
      </c>
      <c r="F197" t="s">
        <v>4178</v>
      </c>
      <c r="G197" t="s">
        <v>4177</v>
      </c>
      <c r="I197" t="s">
        <v>3911</v>
      </c>
    </row>
    <row r="198" spans="1:9" x14ac:dyDescent="0.2">
      <c r="A198">
        <v>247</v>
      </c>
      <c r="B198">
        <v>1850</v>
      </c>
      <c r="C198">
        <v>4</v>
      </c>
      <c r="D198">
        <v>13</v>
      </c>
      <c r="E198" t="s">
        <v>1143</v>
      </c>
      <c r="F198" t="s">
        <v>4180</v>
      </c>
      <c r="G198" t="s">
        <v>4179</v>
      </c>
      <c r="H198">
        <v>20</v>
      </c>
      <c r="I198" t="s">
        <v>4181</v>
      </c>
    </row>
    <row r="199" spans="1:9" x14ac:dyDescent="0.2">
      <c r="A199">
        <v>252</v>
      </c>
      <c r="B199">
        <v>1851</v>
      </c>
      <c r="C199">
        <v>8</v>
      </c>
      <c r="D199">
        <v>19</v>
      </c>
      <c r="E199" t="s">
        <v>1143</v>
      </c>
      <c r="F199" t="s">
        <v>3940</v>
      </c>
      <c r="G199" t="s">
        <v>4187</v>
      </c>
      <c r="H199">
        <v>40</v>
      </c>
      <c r="I199" t="s">
        <v>3911</v>
      </c>
    </row>
    <row r="200" spans="1:9" x14ac:dyDescent="0.2">
      <c r="A200">
        <v>250</v>
      </c>
      <c r="B200">
        <v>1851</v>
      </c>
      <c r="C200">
        <v>3</v>
      </c>
      <c r="D200">
        <v>25</v>
      </c>
      <c r="E200" t="s">
        <v>1143</v>
      </c>
      <c r="F200" t="s">
        <v>3890</v>
      </c>
      <c r="G200" t="s">
        <v>4184</v>
      </c>
      <c r="H200">
        <v>42</v>
      </c>
      <c r="I200" t="s">
        <v>4185</v>
      </c>
    </row>
    <row r="201" spans="1:9" x14ac:dyDescent="0.2">
      <c r="A201">
        <v>251</v>
      </c>
      <c r="B201">
        <v>1851</v>
      </c>
      <c r="C201">
        <v>5</v>
      </c>
      <c r="D201">
        <v>10</v>
      </c>
      <c r="E201" t="s">
        <v>3841</v>
      </c>
      <c r="F201" t="s">
        <v>4122</v>
      </c>
      <c r="G201" t="s">
        <v>4186</v>
      </c>
      <c r="H201">
        <v>70</v>
      </c>
      <c r="I201" t="s">
        <v>3843</v>
      </c>
    </row>
    <row r="202" spans="1:9" x14ac:dyDescent="0.2">
      <c r="A202">
        <v>254</v>
      </c>
      <c r="B202">
        <v>1852</v>
      </c>
      <c r="C202">
        <v>3</v>
      </c>
      <c r="D202">
        <v>16</v>
      </c>
      <c r="E202" t="s">
        <v>1143</v>
      </c>
      <c r="F202" t="s">
        <v>820</v>
      </c>
      <c r="G202" t="s">
        <v>4188</v>
      </c>
      <c r="H202">
        <v>51</v>
      </c>
      <c r="I202" t="s">
        <v>3843</v>
      </c>
    </row>
    <row r="203" spans="1:9" x14ac:dyDescent="0.2">
      <c r="A203">
        <v>255</v>
      </c>
      <c r="B203">
        <v>1852</v>
      </c>
      <c r="C203">
        <v>4</v>
      </c>
      <c r="D203">
        <v>10</v>
      </c>
      <c r="E203" t="s">
        <v>1143</v>
      </c>
      <c r="F203" t="s">
        <v>4172</v>
      </c>
      <c r="G203" t="s">
        <v>4189</v>
      </c>
      <c r="H203">
        <v>27</v>
      </c>
      <c r="I203" t="s">
        <v>3911</v>
      </c>
    </row>
    <row r="204" spans="1:9" x14ac:dyDescent="0.2">
      <c r="A204">
        <v>259</v>
      </c>
      <c r="B204">
        <v>1853</v>
      </c>
      <c r="C204">
        <v>8</v>
      </c>
      <c r="D204">
        <v>11</v>
      </c>
      <c r="E204" t="s">
        <v>3960</v>
      </c>
      <c r="F204" t="s">
        <v>866</v>
      </c>
      <c r="G204" t="s">
        <v>4193</v>
      </c>
      <c r="H204">
        <v>30</v>
      </c>
      <c r="I204" t="s">
        <v>3843</v>
      </c>
    </row>
    <row r="205" spans="1:9" x14ac:dyDescent="0.2">
      <c r="A205">
        <v>257</v>
      </c>
      <c r="B205">
        <v>1853</v>
      </c>
      <c r="C205">
        <v>4</v>
      </c>
      <c r="D205">
        <v>29</v>
      </c>
      <c r="E205" t="s">
        <v>3841</v>
      </c>
      <c r="F205" t="s">
        <v>4191</v>
      </c>
      <c r="G205" t="s">
        <v>4190</v>
      </c>
      <c r="I205" t="s">
        <v>3843</v>
      </c>
    </row>
    <row r="206" spans="1:9" x14ac:dyDescent="0.2">
      <c r="A206">
        <v>258</v>
      </c>
      <c r="B206">
        <v>1853</v>
      </c>
      <c r="C206">
        <v>4</v>
      </c>
      <c r="D206">
        <v>29</v>
      </c>
      <c r="E206" t="s">
        <v>3841</v>
      </c>
      <c r="F206" t="s">
        <v>4191</v>
      </c>
      <c r="G206" t="s">
        <v>4192</v>
      </c>
      <c r="I206" t="s">
        <v>3843</v>
      </c>
    </row>
    <row r="207" spans="1:9" x14ac:dyDescent="0.2">
      <c r="A207">
        <v>262</v>
      </c>
      <c r="B207">
        <v>1856</v>
      </c>
      <c r="C207">
        <v>8</v>
      </c>
      <c r="D207">
        <v>9</v>
      </c>
      <c r="E207" t="s">
        <v>1143</v>
      </c>
      <c r="F207" t="s">
        <v>771</v>
      </c>
      <c r="G207" t="s">
        <v>4194</v>
      </c>
      <c r="H207">
        <v>45</v>
      </c>
      <c r="I207" t="s">
        <v>3911</v>
      </c>
    </row>
    <row r="208" spans="1:9" x14ac:dyDescent="0.2">
      <c r="A208">
        <v>265</v>
      </c>
      <c r="B208">
        <v>1862</v>
      </c>
      <c r="C208">
        <v>4</v>
      </c>
      <c r="D208">
        <v>29</v>
      </c>
      <c r="E208" t="s">
        <v>3960</v>
      </c>
      <c r="F208" t="s">
        <v>4196</v>
      </c>
      <c r="G208" t="s">
        <v>4195</v>
      </c>
      <c r="I208" t="s">
        <v>4197</v>
      </c>
    </row>
    <row r="209" spans="1:12" x14ac:dyDescent="0.2">
      <c r="A209">
        <v>266</v>
      </c>
      <c r="B209">
        <v>1862</v>
      </c>
      <c r="C209">
        <v>10</v>
      </c>
      <c r="D209">
        <v>20</v>
      </c>
      <c r="E209" t="s">
        <v>1143</v>
      </c>
      <c r="F209" t="s">
        <v>3886</v>
      </c>
      <c r="G209" t="s">
        <v>1028</v>
      </c>
      <c r="H209">
        <v>40</v>
      </c>
      <c r="I209" t="s">
        <v>1029</v>
      </c>
    </row>
    <row r="210" spans="1:12" x14ac:dyDescent="0.2">
      <c r="A210">
        <v>268</v>
      </c>
      <c r="B210">
        <v>1863</v>
      </c>
      <c r="C210">
        <v>12</v>
      </c>
      <c r="D210">
        <v>28</v>
      </c>
      <c r="E210" t="s">
        <v>1143</v>
      </c>
      <c r="F210" t="s">
        <v>3954</v>
      </c>
      <c r="G210" t="s">
        <v>1030</v>
      </c>
      <c r="H210">
        <v>27</v>
      </c>
      <c r="I210" t="s">
        <v>1031</v>
      </c>
    </row>
    <row r="211" spans="1:12" x14ac:dyDescent="0.2">
      <c r="A211">
        <v>271</v>
      </c>
      <c r="B211">
        <v>1866</v>
      </c>
      <c r="C211">
        <v>3</v>
      </c>
      <c r="D211">
        <v>28</v>
      </c>
      <c r="E211" t="s">
        <v>1143</v>
      </c>
      <c r="F211" t="s">
        <v>3902</v>
      </c>
      <c r="G211" t="s">
        <v>1032</v>
      </c>
      <c r="H211">
        <v>45</v>
      </c>
      <c r="I211" t="s">
        <v>3911</v>
      </c>
    </row>
    <row r="212" spans="1:12" x14ac:dyDescent="0.2">
      <c r="A212">
        <v>273</v>
      </c>
      <c r="B212">
        <v>1867</v>
      </c>
      <c r="C212">
        <v>1</v>
      </c>
      <c r="D212">
        <v>10</v>
      </c>
      <c r="E212" t="s">
        <v>1143</v>
      </c>
      <c r="F212" t="s">
        <v>1034</v>
      </c>
      <c r="G212" t="s">
        <v>1033</v>
      </c>
      <c r="H212">
        <v>29</v>
      </c>
      <c r="I212" t="s">
        <v>3898</v>
      </c>
    </row>
    <row r="213" spans="1:12" x14ac:dyDescent="0.2">
      <c r="A213">
        <v>1</v>
      </c>
      <c r="B213">
        <v>1868</v>
      </c>
      <c r="C213">
        <v>12</v>
      </c>
      <c r="D213">
        <v>28</v>
      </c>
      <c r="E213" t="s">
        <v>1143</v>
      </c>
      <c r="G213" t="s">
        <v>1036</v>
      </c>
      <c r="H213">
        <v>35</v>
      </c>
      <c r="J213" t="s">
        <v>1037</v>
      </c>
      <c r="K213" t="s">
        <v>1038</v>
      </c>
      <c r="L213" t="s">
        <v>1039</v>
      </c>
    </row>
    <row r="214" spans="1:12" x14ac:dyDescent="0.2">
      <c r="A214">
        <v>275</v>
      </c>
      <c r="B214">
        <v>1868</v>
      </c>
      <c r="C214">
        <v>4</v>
      </c>
      <c r="D214">
        <v>2</v>
      </c>
      <c r="E214" t="s">
        <v>1143</v>
      </c>
      <c r="F214" t="s">
        <v>1034</v>
      </c>
      <c r="G214" t="s">
        <v>1035</v>
      </c>
      <c r="H214">
        <v>25</v>
      </c>
      <c r="I214" t="s">
        <v>3898</v>
      </c>
    </row>
    <row r="215" spans="1:12" x14ac:dyDescent="0.2">
      <c r="A215">
        <v>2</v>
      </c>
      <c r="B215">
        <v>1870</v>
      </c>
      <c r="C215">
        <v>10</v>
      </c>
      <c r="D215">
        <v>11</v>
      </c>
      <c r="E215" t="s">
        <v>1143</v>
      </c>
      <c r="G215" t="s">
        <v>1040</v>
      </c>
      <c r="H215">
        <v>35</v>
      </c>
      <c r="J215" t="s">
        <v>1041</v>
      </c>
      <c r="L215" t="s">
        <v>1042</v>
      </c>
    </row>
    <row r="216" spans="1:12" x14ac:dyDescent="0.2">
      <c r="A216">
        <v>3</v>
      </c>
      <c r="B216">
        <v>1873</v>
      </c>
      <c r="C216">
        <v>3</v>
      </c>
      <c r="D216">
        <v>24</v>
      </c>
      <c r="E216" t="s">
        <v>1143</v>
      </c>
      <c r="G216" t="s">
        <v>1043</v>
      </c>
      <c r="H216">
        <v>40</v>
      </c>
      <c r="J216" t="s">
        <v>1044</v>
      </c>
      <c r="K216" t="s">
        <v>1038</v>
      </c>
      <c r="L216" t="s">
        <v>1042</v>
      </c>
    </row>
    <row r="217" spans="1:12" x14ac:dyDescent="0.2">
      <c r="A217">
        <v>4</v>
      </c>
      <c r="B217">
        <v>1874</v>
      </c>
      <c r="C217">
        <v>1</v>
      </c>
      <c r="D217">
        <v>12</v>
      </c>
      <c r="E217" t="s">
        <v>1143</v>
      </c>
      <c r="G217" t="s">
        <v>1045</v>
      </c>
      <c r="H217">
        <v>31</v>
      </c>
      <c r="J217" t="s">
        <v>1046</v>
      </c>
      <c r="K217" t="s">
        <v>1047</v>
      </c>
      <c r="L217" t="s">
        <v>1048</v>
      </c>
    </row>
    <row r="218" spans="1:12" x14ac:dyDescent="0.2">
      <c r="A218">
        <v>5</v>
      </c>
      <c r="B218">
        <v>1874</v>
      </c>
      <c r="C218">
        <v>8</v>
      </c>
      <c r="D218">
        <v>31</v>
      </c>
      <c r="E218" t="s">
        <v>1143</v>
      </c>
      <c r="G218" t="s">
        <v>1049</v>
      </c>
      <c r="H218">
        <v>40</v>
      </c>
      <c r="J218" t="s">
        <v>1050</v>
      </c>
      <c r="L218" t="s">
        <v>1042</v>
      </c>
    </row>
    <row r="219" spans="1:12" x14ac:dyDescent="0.2">
      <c r="A219">
        <v>6</v>
      </c>
      <c r="B219">
        <v>1874</v>
      </c>
      <c r="C219">
        <v>6</v>
      </c>
      <c r="D219">
        <v>29</v>
      </c>
      <c r="E219" t="s">
        <v>1143</v>
      </c>
      <c r="G219" t="s">
        <v>1051</v>
      </c>
      <c r="H219">
        <v>48</v>
      </c>
      <c r="J219" t="s">
        <v>1052</v>
      </c>
    </row>
    <row r="220" spans="1:12" x14ac:dyDescent="0.2">
      <c r="A220">
        <v>7</v>
      </c>
      <c r="B220">
        <v>1875</v>
      </c>
      <c r="C220">
        <v>8</v>
      </c>
      <c r="D220">
        <v>2</v>
      </c>
      <c r="E220" t="s">
        <v>1143</v>
      </c>
      <c r="G220" t="s">
        <v>1053</v>
      </c>
      <c r="H220">
        <v>32</v>
      </c>
      <c r="J220" t="s">
        <v>1054</v>
      </c>
      <c r="K220" t="s">
        <v>1038</v>
      </c>
    </row>
    <row r="221" spans="1:12" x14ac:dyDescent="0.2">
      <c r="A221">
        <v>8</v>
      </c>
      <c r="B221">
        <v>1878</v>
      </c>
      <c r="C221">
        <v>8</v>
      </c>
      <c r="D221">
        <v>15</v>
      </c>
      <c r="E221" t="s">
        <v>1143</v>
      </c>
      <c r="G221" t="s">
        <v>1055</v>
      </c>
      <c r="H221">
        <v>28</v>
      </c>
      <c r="J221" t="s">
        <v>1046</v>
      </c>
    </row>
    <row r="222" spans="1:12" x14ac:dyDescent="0.2">
      <c r="A222">
        <v>11</v>
      </c>
      <c r="B222">
        <v>1879</v>
      </c>
      <c r="C222">
        <v>8</v>
      </c>
      <c r="D222">
        <v>11</v>
      </c>
      <c r="E222" t="s">
        <v>1143</v>
      </c>
      <c r="G222" t="s">
        <v>1061</v>
      </c>
      <c r="H222">
        <v>40</v>
      </c>
      <c r="J222" t="s">
        <v>1046</v>
      </c>
    </row>
    <row r="223" spans="1:12" x14ac:dyDescent="0.2">
      <c r="A223">
        <v>9</v>
      </c>
      <c r="B223">
        <v>1879</v>
      </c>
      <c r="C223">
        <v>5</v>
      </c>
      <c r="D223">
        <v>26</v>
      </c>
      <c r="E223" t="s">
        <v>1143</v>
      </c>
      <c r="G223" t="s">
        <v>1056</v>
      </c>
      <c r="H223">
        <v>55</v>
      </c>
      <c r="J223" t="s">
        <v>1037</v>
      </c>
    </row>
    <row r="224" spans="1:12" x14ac:dyDescent="0.2">
      <c r="A224">
        <v>10</v>
      </c>
      <c r="B224">
        <v>1879</v>
      </c>
      <c r="C224">
        <v>7</v>
      </c>
      <c r="D224">
        <v>29</v>
      </c>
      <c r="E224" t="s">
        <v>1143</v>
      </c>
      <c r="G224" t="s">
        <v>1057</v>
      </c>
      <c r="H224">
        <v>30</v>
      </c>
      <c r="J224" t="s">
        <v>1058</v>
      </c>
      <c r="K224" t="s">
        <v>1059</v>
      </c>
      <c r="L224" t="s">
        <v>1060</v>
      </c>
    </row>
    <row r="225" spans="1:12" x14ac:dyDescent="0.2">
      <c r="A225">
        <v>12</v>
      </c>
      <c r="B225">
        <v>1883</v>
      </c>
      <c r="C225">
        <v>1</v>
      </c>
      <c r="D225">
        <v>2</v>
      </c>
      <c r="E225" t="s">
        <v>1143</v>
      </c>
      <c r="G225" t="s">
        <v>1062</v>
      </c>
      <c r="H225">
        <v>37</v>
      </c>
      <c r="J225" t="s">
        <v>1058</v>
      </c>
      <c r="K225" t="s">
        <v>1038</v>
      </c>
    </row>
    <row r="226" spans="1:12" x14ac:dyDescent="0.2">
      <c r="A226">
        <v>13</v>
      </c>
      <c r="B226">
        <v>1884</v>
      </c>
      <c r="C226">
        <v>3</v>
      </c>
      <c r="D226">
        <v>3</v>
      </c>
      <c r="E226" t="s">
        <v>1143</v>
      </c>
      <c r="G226" t="s">
        <v>1063</v>
      </c>
      <c r="H226">
        <v>55</v>
      </c>
      <c r="K226" t="s">
        <v>1038</v>
      </c>
      <c r="L226" t="s">
        <v>1042</v>
      </c>
    </row>
    <row r="227" spans="1:12" x14ac:dyDescent="0.2">
      <c r="A227">
        <v>14</v>
      </c>
      <c r="B227">
        <v>1884</v>
      </c>
      <c r="C227">
        <v>3</v>
      </c>
      <c r="D227">
        <v>3</v>
      </c>
      <c r="E227" t="s">
        <v>1143</v>
      </c>
      <c r="G227" t="s">
        <v>1064</v>
      </c>
      <c r="H227">
        <v>41</v>
      </c>
      <c r="J227" t="s">
        <v>1037</v>
      </c>
    </row>
    <row r="228" spans="1:12" x14ac:dyDescent="0.2">
      <c r="A228">
        <v>15</v>
      </c>
      <c r="B228">
        <v>1884</v>
      </c>
      <c r="C228">
        <v>5</v>
      </c>
      <c r="D228">
        <v>26</v>
      </c>
      <c r="E228" t="s">
        <v>1143</v>
      </c>
      <c r="G228" t="s">
        <v>1065</v>
      </c>
      <c r="H228">
        <v>44</v>
      </c>
      <c r="J228" t="s">
        <v>1037</v>
      </c>
      <c r="K228" t="s">
        <v>1038</v>
      </c>
    </row>
    <row r="229" spans="1:12" x14ac:dyDescent="0.2">
      <c r="A229">
        <v>16</v>
      </c>
      <c r="B229">
        <v>1886</v>
      </c>
      <c r="C229">
        <v>8</v>
      </c>
      <c r="D229">
        <v>9</v>
      </c>
      <c r="E229" t="s">
        <v>1143</v>
      </c>
      <c r="G229" t="s">
        <v>1066</v>
      </c>
      <c r="H229">
        <v>38</v>
      </c>
      <c r="J229" t="s">
        <v>1067</v>
      </c>
      <c r="K229" t="s">
        <v>1038</v>
      </c>
      <c r="L229" t="s">
        <v>1068</v>
      </c>
    </row>
    <row r="230" spans="1:12" x14ac:dyDescent="0.2">
      <c r="A230">
        <v>17</v>
      </c>
      <c r="B230">
        <v>1887</v>
      </c>
      <c r="C230">
        <v>3</v>
      </c>
      <c r="D230">
        <v>14</v>
      </c>
      <c r="E230" t="s">
        <v>1143</v>
      </c>
      <c r="G230" t="s">
        <v>1069</v>
      </c>
      <c r="H230">
        <v>31</v>
      </c>
      <c r="J230" t="s">
        <v>1070</v>
      </c>
      <c r="K230" t="s">
        <v>1038</v>
      </c>
      <c r="L230" t="s">
        <v>1042</v>
      </c>
    </row>
    <row r="231" spans="1:12" x14ac:dyDescent="0.2">
      <c r="A231">
        <v>18</v>
      </c>
      <c r="B231">
        <v>1889</v>
      </c>
      <c r="C231">
        <v>3</v>
      </c>
      <c r="D231">
        <v>11</v>
      </c>
      <c r="E231" t="s">
        <v>3960</v>
      </c>
      <c r="F231" t="s">
        <v>3910</v>
      </c>
      <c r="G231" t="s">
        <v>1071</v>
      </c>
      <c r="H231">
        <v>27</v>
      </c>
      <c r="J231" t="s">
        <v>1072</v>
      </c>
      <c r="L231" t="s">
        <v>1073</v>
      </c>
    </row>
    <row r="232" spans="1:12" x14ac:dyDescent="0.2">
      <c r="A232">
        <v>19</v>
      </c>
      <c r="B232">
        <v>1890</v>
      </c>
      <c r="C232">
        <v>12</v>
      </c>
      <c r="D232">
        <v>23</v>
      </c>
      <c r="E232" t="s">
        <v>1143</v>
      </c>
      <c r="G232" t="s">
        <v>1074</v>
      </c>
      <c r="H232">
        <v>24</v>
      </c>
      <c r="J232" t="s">
        <v>1075</v>
      </c>
      <c r="K232" t="s">
        <v>1076</v>
      </c>
      <c r="L232" t="s">
        <v>1068</v>
      </c>
    </row>
    <row r="233" spans="1:12" x14ac:dyDescent="0.2">
      <c r="A233">
        <v>20</v>
      </c>
      <c r="B233">
        <v>1894</v>
      </c>
      <c r="C233">
        <v>4</v>
      </c>
      <c r="D233">
        <v>2</v>
      </c>
      <c r="E233" t="s">
        <v>1143</v>
      </c>
      <c r="G233" t="s">
        <v>1077</v>
      </c>
      <c r="H233">
        <v>53</v>
      </c>
      <c r="J233" t="s">
        <v>1037</v>
      </c>
    </row>
    <row r="234" spans="1:12" x14ac:dyDescent="0.2">
      <c r="A234">
        <v>21</v>
      </c>
      <c r="B234">
        <v>1896</v>
      </c>
      <c r="C234">
        <v>6</v>
      </c>
      <c r="D234">
        <v>10</v>
      </c>
      <c r="E234" t="s">
        <v>1143</v>
      </c>
      <c r="G234" t="s">
        <v>1078</v>
      </c>
      <c r="H234">
        <v>57</v>
      </c>
      <c r="J234" t="s">
        <v>1041</v>
      </c>
      <c r="K234" t="s">
        <v>1047</v>
      </c>
      <c r="L234" t="s">
        <v>1042</v>
      </c>
    </row>
    <row r="235" spans="1:12" x14ac:dyDescent="0.2">
      <c r="A235">
        <v>22</v>
      </c>
      <c r="B235">
        <v>1899</v>
      </c>
      <c r="C235">
        <v>7</v>
      </c>
      <c r="D235">
        <v>19</v>
      </c>
      <c r="E235" t="s">
        <v>1143</v>
      </c>
      <c r="G235" t="s">
        <v>1079</v>
      </c>
      <c r="H235">
        <v>22</v>
      </c>
      <c r="J235" t="s">
        <v>1080</v>
      </c>
      <c r="K235" t="s">
        <v>1038</v>
      </c>
      <c r="L235" t="s">
        <v>1042</v>
      </c>
    </row>
    <row r="236" spans="1:12" x14ac:dyDescent="0.2">
      <c r="A236">
        <v>24</v>
      </c>
      <c r="B236">
        <v>1900</v>
      </c>
      <c r="C236">
        <v>3</v>
      </c>
      <c r="D236">
        <v>8</v>
      </c>
      <c r="E236" t="s">
        <v>1143</v>
      </c>
      <c r="G236" t="s">
        <v>1083</v>
      </c>
      <c r="H236">
        <v>24</v>
      </c>
      <c r="J236" t="s">
        <v>1046</v>
      </c>
      <c r="K236" t="s">
        <v>1084</v>
      </c>
      <c r="L236" t="s">
        <v>1042</v>
      </c>
    </row>
    <row r="237" spans="1:12" x14ac:dyDescent="0.2">
      <c r="A237">
        <v>23</v>
      </c>
      <c r="B237">
        <v>1900</v>
      </c>
      <c r="C237">
        <v>1</v>
      </c>
      <c r="D237">
        <v>9</v>
      </c>
      <c r="E237" t="s">
        <v>1143</v>
      </c>
      <c r="G237" t="s">
        <v>1081</v>
      </c>
      <c r="H237">
        <v>33</v>
      </c>
      <c r="J237" t="s">
        <v>1046</v>
      </c>
      <c r="K237" t="s">
        <v>1082</v>
      </c>
      <c r="L237" t="s">
        <v>1068</v>
      </c>
    </row>
    <row r="238" spans="1:12" x14ac:dyDescent="0.2">
      <c r="A238">
        <v>28</v>
      </c>
      <c r="B238">
        <v>1903</v>
      </c>
      <c r="C238">
        <v>12</v>
      </c>
      <c r="D238">
        <v>29</v>
      </c>
      <c r="E238" t="s">
        <v>1143</v>
      </c>
      <c r="G238" t="s">
        <v>1089</v>
      </c>
      <c r="H238">
        <v>42</v>
      </c>
      <c r="J238" t="s">
        <v>1037</v>
      </c>
      <c r="K238" t="s">
        <v>1090</v>
      </c>
      <c r="L238" t="s">
        <v>1068</v>
      </c>
    </row>
    <row r="239" spans="1:12" x14ac:dyDescent="0.2">
      <c r="A239">
        <v>27</v>
      </c>
      <c r="B239">
        <v>1903</v>
      </c>
      <c r="C239">
        <v>2</v>
      </c>
      <c r="D239">
        <v>3</v>
      </c>
      <c r="E239" t="s">
        <v>1143</v>
      </c>
      <c r="G239" t="s">
        <v>1088</v>
      </c>
      <c r="H239">
        <v>29</v>
      </c>
      <c r="J239" t="s">
        <v>1041</v>
      </c>
      <c r="K239" t="s">
        <v>1087</v>
      </c>
      <c r="L239" t="s">
        <v>1042</v>
      </c>
    </row>
    <row r="240" spans="1:12" x14ac:dyDescent="0.2">
      <c r="A240">
        <v>25</v>
      </c>
      <c r="B240">
        <v>1903</v>
      </c>
      <c r="C240">
        <v>1</v>
      </c>
      <c r="D240">
        <v>9</v>
      </c>
      <c r="E240" t="s">
        <v>3841</v>
      </c>
      <c r="G240" t="s">
        <v>1085</v>
      </c>
      <c r="H240">
        <v>40</v>
      </c>
      <c r="J240" t="s">
        <v>1037</v>
      </c>
    </row>
    <row r="241" spans="1:12" x14ac:dyDescent="0.2">
      <c r="A241">
        <v>26</v>
      </c>
      <c r="B241">
        <v>1903</v>
      </c>
      <c r="C241">
        <v>2</v>
      </c>
      <c r="D241">
        <v>3</v>
      </c>
      <c r="E241" t="s">
        <v>1143</v>
      </c>
      <c r="G241" t="s">
        <v>1086</v>
      </c>
      <c r="H241">
        <v>54</v>
      </c>
      <c r="J241" t="s">
        <v>1041</v>
      </c>
      <c r="K241" t="s">
        <v>1087</v>
      </c>
      <c r="L241" t="s">
        <v>1042</v>
      </c>
    </row>
    <row r="242" spans="1:12" x14ac:dyDescent="0.2">
      <c r="A242">
        <v>29</v>
      </c>
      <c r="B242">
        <v>1907</v>
      </c>
      <c r="C242">
        <v>8</v>
      </c>
      <c r="D242">
        <v>14</v>
      </c>
      <c r="E242" t="s">
        <v>1143</v>
      </c>
      <c r="G242" t="s">
        <v>1157</v>
      </c>
      <c r="H242">
        <v>37</v>
      </c>
      <c r="J242" t="s">
        <v>1072</v>
      </c>
      <c r="L242" t="s">
        <v>1042</v>
      </c>
    </row>
    <row r="243" spans="1:12" x14ac:dyDescent="0.2">
      <c r="A243">
        <v>30</v>
      </c>
      <c r="B243">
        <v>1923</v>
      </c>
      <c r="C243">
        <v>1</v>
      </c>
      <c r="D243">
        <v>9</v>
      </c>
      <c r="E243" t="s">
        <v>1143</v>
      </c>
      <c r="G243" t="s">
        <v>1091</v>
      </c>
      <c r="H243">
        <v>28</v>
      </c>
      <c r="J243" t="s">
        <v>1037</v>
      </c>
      <c r="K243" t="s">
        <v>1092</v>
      </c>
      <c r="L243" t="s">
        <v>1068</v>
      </c>
    </row>
    <row r="244" spans="1:12" x14ac:dyDescent="0.2">
      <c r="A244">
        <v>40</v>
      </c>
      <c r="B244">
        <v>1923</v>
      </c>
      <c r="C244">
        <v>10</v>
      </c>
      <c r="D244">
        <v>10</v>
      </c>
      <c r="E244" t="s">
        <v>3960</v>
      </c>
      <c r="F244" t="s">
        <v>866</v>
      </c>
      <c r="G244" t="s">
        <v>1093</v>
      </c>
      <c r="H244">
        <v>30</v>
      </c>
      <c r="J244" t="s">
        <v>1046</v>
      </c>
      <c r="K244" t="s">
        <v>1047</v>
      </c>
      <c r="L244" t="s">
        <v>1094</v>
      </c>
    </row>
    <row r="245" spans="1:12" x14ac:dyDescent="0.2">
      <c r="A245">
        <v>31</v>
      </c>
      <c r="B245">
        <v>1925</v>
      </c>
      <c r="C245">
        <v>8</v>
      </c>
      <c r="D245">
        <v>5</v>
      </c>
      <c r="E245" t="s">
        <v>3841</v>
      </c>
      <c r="G245" t="s">
        <v>1095</v>
      </c>
      <c r="H245">
        <v>31</v>
      </c>
      <c r="J245" t="s">
        <v>1037</v>
      </c>
    </row>
    <row r="246" spans="1:12" x14ac:dyDescent="0.2">
      <c r="A246">
        <v>32</v>
      </c>
      <c r="B246">
        <v>1926</v>
      </c>
      <c r="C246">
        <v>6</v>
      </c>
      <c r="D246">
        <v>24</v>
      </c>
      <c r="E246" t="s">
        <v>1143</v>
      </c>
      <c r="G246" t="s">
        <v>1096</v>
      </c>
      <c r="H246">
        <v>33</v>
      </c>
      <c r="J246" t="s">
        <v>1058</v>
      </c>
      <c r="K246" t="s">
        <v>1047</v>
      </c>
      <c r="L246" t="s">
        <v>1042</v>
      </c>
    </row>
    <row r="247" spans="1:12" x14ac:dyDescent="0.2">
      <c r="A247">
        <v>33</v>
      </c>
      <c r="B247">
        <v>1934</v>
      </c>
      <c r="C247">
        <v>12</v>
      </c>
      <c r="D247">
        <v>19</v>
      </c>
      <c r="E247" t="s">
        <v>1143</v>
      </c>
      <c r="G247" t="s">
        <v>1097</v>
      </c>
      <c r="H247">
        <v>43</v>
      </c>
      <c r="J247" t="s">
        <v>1037</v>
      </c>
      <c r="K247" t="s">
        <v>1038</v>
      </c>
      <c r="L247" t="s">
        <v>1042</v>
      </c>
    </row>
    <row r="248" spans="1:12" x14ac:dyDescent="0.2">
      <c r="A248">
        <v>34</v>
      </c>
      <c r="B248">
        <v>1936</v>
      </c>
      <c r="C248">
        <v>4</v>
      </c>
      <c r="D248">
        <v>16</v>
      </c>
      <c r="E248" t="s">
        <v>1143</v>
      </c>
      <c r="G248" t="s">
        <v>1098</v>
      </c>
      <c r="H248">
        <v>36</v>
      </c>
      <c r="J248" t="s">
        <v>1050</v>
      </c>
      <c r="K248" t="s">
        <v>1038</v>
      </c>
      <c r="L248" t="s">
        <v>1042</v>
      </c>
    </row>
    <row r="249" spans="1:12" x14ac:dyDescent="0.2">
      <c r="A249">
        <v>35</v>
      </c>
      <c r="B249">
        <v>1936</v>
      </c>
      <c r="C249">
        <v>7</v>
      </c>
      <c r="D249">
        <v>15</v>
      </c>
      <c r="E249" t="s">
        <v>1143</v>
      </c>
      <c r="G249" t="s">
        <v>1099</v>
      </c>
      <c r="H249">
        <v>33</v>
      </c>
      <c r="J249" t="s">
        <v>1037</v>
      </c>
      <c r="K249" t="s">
        <v>1038</v>
      </c>
      <c r="L249" t="s">
        <v>1068</v>
      </c>
    </row>
    <row r="250" spans="1:12" x14ac:dyDescent="0.2">
      <c r="A250">
        <v>36</v>
      </c>
      <c r="B250">
        <v>1949</v>
      </c>
      <c r="C250">
        <v>1</v>
      </c>
      <c r="D250">
        <v>12</v>
      </c>
      <c r="E250" t="s">
        <v>1143</v>
      </c>
      <c r="G250" t="s">
        <v>1100</v>
      </c>
      <c r="H250">
        <v>43</v>
      </c>
      <c r="J250" t="s">
        <v>1058</v>
      </c>
      <c r="K250" t="s">
        <v>1090</v>
      </c>
      <c r="L250" t="s">
        <v>1101</v>
      </c>
    </row>
    <row r="251" spans="1:12" x14ac:dyDescent="0.2">
      <c r="A251">
        <v>37</v>
      </c>
      <c r="B251">
        <v>1953</v>
      </c>
      <c r="C251">
        <v>9</v>
      </c>
      <c r="D251">
        <v>18</v>
      </c>
      <c r="E251" t="s">
        <v>1143</v>
      </c>
      <c r="G251" t="s">
        <v>1102</v>
      </c>
      <c r="H251">
        <v>44</v>
      </c>
      <c r="J251" t="s">
        <v>1103</v>
      </c>
      <c r="K251" t="s">
        <v>1038</v>
      </c>
      <c r="L251" t="s">
        <v>1042</v>
      </c>
    </row>
    <row r="252" spans="1:12" x14ac:dyDescent="0.2">
      <c r="A252">
        <v>38</v>
      </c>
      <c r="B252">
        <v>1954</v>
      </c>
      <c r="C252">
        <v>12</v>
      </c>
      <c r="D252">
        <v>13</v>
      </c>
      <c r="E252" t="s">
        <v>1143</v>
      </c>
      <c r="G252" t="s">
        <v>1104</v>
      </c>
      <c r="H252">
        <v>53</v>
      </c>
      <c r="J252" t="s">
        <v>1080</v>
      </c>
      <c r="K252" t="s">
        <v>1047</v>
      </c>
      <c r="L252" t="s">
        <v>1105</v>
      </c>
    </row>
    <row r="253" spans="1:12" x14ac:dyDescent="0.2">
      <c r="A253">
        <v>39</v>
      </c>
      <c r="B253">
        <v>1955</v>
      </c>
      <c r="C253">
        <v>7</v>
      </c>
      <c r="D253">
        <v>13</v>
      </c>
      <c r="E253" t="s">
        <v>1143</v>
      </c>
      <c r="G253" t="s">
        <v>1106</v>
      </c>
      <c r="H253">
        <v>28</v>
      </c>
      <c r="J253" t="s">
        <v>1107</v>
      </c>
      <c r="K253" t="s">
        <v>1108</v>
      </c>
      <c r="L253" t="s">
        <v>1105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J1" sqref="J1:J3"/>
    </sheetView>
  </sheetViews>
  <sheetFormatPr defaultRowHeight="12.75" x14ac:dyDescent="0.2"/>
  <cols>
    <col min="1" max="1" width="10.42578125" customWidth="1"/>
    <col min="2" max="2" width="11.28515625" customWidth="1"/>
    <col min="3" max="3" width="14.28515625" customWidth="1"/>
    <col min="4" max="4" width="11.140625" customWidth="1"/>
    <col min="9" max="9" width="3" customWidth="1"/>
    <col min="10" max="10" width="54.7109375" customWidth="1"/>
  </cols>
  <sheetData>
    <row r="1" spans="1:10" x14ac:dyDescent="0.2">
      <c r="A1" t="s">
        <v>3047</v>
      </c>
      <c r="J1" t="s">
        <v>4473</v>
      </c>
    </row>
    <row r="2" spans="1:10" x14ac:dyDescent="0.2">
      <c r="J2" t="s">
        <v>4474</v>
      </c>
    </row>
    <row r="3" spans="1:10" x14ac:dyDescent="0.2">
      <c r="J3" t="s">
        <v>4475</v>
      </c>
    </row>
    <row r="5" spans="1:10" ht="25.5" x14ac:dyDescent="0.2">
      <c r="A5" s="4"/>
      <c r="B5" s="17" t="s">
        <v>1139</v>
      </c>
      <c r="C5" s="17"/>
      <c r="D5" s="4" t="s">
        <v>3037</v>
      </c>
    </row>
    <row r="6" spans="1:10" ht="25.5" x14ac:dyDescent="0.2">
      <c r="A6" s="5" t="s">
        <v>3046</v>
      </c>
      <c r="B6" s="5" t="s">
        <v>3432</v>
      </c>
      <c r="C6" s="5" t="s">
        <v>1113</v>
      </c>
      <c r="D6" s="5" t="s">
        <v>1113</v>
      </c>
      <c r="E6" s="3"/>
      <c r="F6" s="3"/>
      <c r="G6" s="3"/>
      <c r="H6" s="3"/>
      <c r="J6" t="s">
        <v>1168</v>
      </c>
    </row>
    <row r="7" spans="1:10" x14ac:dyDescent="0.2">
      <c r="A7" s="3">
        <v>1805</v>
      </c>
      <c r="B7" s="3">
        <v>350</v>
      </c>
      <c r="C7" s="3">
        <v>68</v>
      </c>
      <c r="D7" s="3">
        <f>yearly!B11</f>
        <v>68</v>
      </c>
      <c r="E7" s="3"/>
      <c r="F7" s="3"/>
      <c r="G7" s="3"/>
      <c r="H7" s="3"/>
      <c r="J7" t="s">
        <v>3049</v>
      </c>
    </row>
    <row r="8" spans="1:10" x14ac:dyDescent="0.2">
      <c r="A8" s="3" t="s">
        <v>1114</v>
      </c>
      <c r="B8" s="3">
        <v>1874</v>
      </c>
      <c r="C8" s="3">
        <v>286</v>
      </c>
      <c r="D8" s="3">
        <f>SUM(yearly!B12:B16)</f>
        <v>286</v>
      </c>
      <c r="E8" s="3"/>
      <c r="F8" s="3"/>
      <c r="G8" s="3"/>
      <c r="H8" s="3"/>
    </row>
    <row r="9" spans="1:10" x14ac:dyDescent="0.2">
      <c r="A9" s="3" t="s">
        <v>1115</v>
      </c>
      <c r="B9" s="3">
        <v>2760</v>
      </c>
      <c r="C9" s="3">
        <v>374</v>
      </c>
      <c r="D9" s="3">
        <f>SUM(yearly!B17:B21)</f>
        <v>374</v>
      </c>
      <c r="E9" s="3"/>
      <c r="F9" s="3"/>
      <c r="G9" s="3"/>
      <c r="H9" s="3"/>
    </row>
    <row r="10" spans="1:10" x14ac:dyDescent="0.2">
      <c r="A10" s="3" t="s">
        <v>1116</v>
      </c>
      <c r="B10" s="3">
        <v>5853</v>
      </c>
      <c r="C10" s="3">
        <v>518</v>
      </c>
      <c r="D10" s="3">
        <f>SUM(yearly!B22:B26)</f>
        <v>522</v>
      </c>
      <c r="E10" s="3"/>
      <c r="F10" s="3"/>
      <c r="G10" s="3"/>
      <c r="H10" s="3"/>
    </row>
    <row r="11" spans="1:10" x14ac:dyDescent="0.2">
      <c r="A11" s="3" t="s">
        <v>1117</v>
      </c>
      <c r="B11" s="3">
        <v>5220</v>
      </c>
      <c r="C11" s="3">
        <v>364</v>
      </c>
      <c r="D11" s="3">
        <f>SUM(yearly!B27:B31)</f>
        <v>364</v>
      </c>
      <c r="E11" s="3"/>
      <c r="F11" s="3"/>
      <c r="G11" s="3"/>
      <c r="H11" s="3"/>
    </row>
    <row r="12" spans="1:10" x14ac:dyDescent="0.2">
      <c r="A12" s="3" t="s">
        <v>1118</v>
      </c>
      <c r="B12" s="3">
        <v>6679</v>
      </c>
      <c r="C12" s="3">
        <v>307</v>
      </c>
      <c r="D12" s="3">
        <f>SUM(yearly!B32:B36)</f>
        <v>308</v>
      </c>
      <c r="E12" s="3"/>
      <c r="F12" s="3"/>
      <c r="G12" s="3"/>
      <c r="H12" s="3"/>
    </row>
    <row r="13" spans="1:10" x14ac:dyDescent="0.2">
      <c r="A13" s="3" t="s">
        <v>1119</v>
      </c>
      <c r="B13" s="3">
        <v>4984</v>
      </c>
      <c r="C13" s="3">
        <v>207</v>
      </c>
      <c r="D13" s="3">
        <f>SUM(yearly!B37:B41)</f>
        <v>207</v>
      </c>
      <c r="E13" s="3"/>
      <c r="F13" s="3"/>
      <c r="G13" s="3"/>
      <c r="H13" s="3"/>
    </row>
    <row r="14" spans="1:10" x14ac:dyDescent="0.2">
      <c r="A14" s="3" t="s">
        <v>1120</v>
      </c>
      <c r="B14" s="3">
        <v>1181</v>
      </c>
      <c r="C14" s="3">
        <v>51</v>
      </c>
      <c r="D14" s="3">
        <f>SUM(yearly!B42:B46)</f>
        <v>51</v>
      </c>
      <c r="E14" s="3"/>
      <c r="F14" s="3"/>
      <c r="G14" s="3"/>
      <c r="H14" s="3"/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/>
      <c r="B16" s="3"/>
      <c r="C16" s="3"/>
      <c r="D16" s="3"/>
      <c r="E16" s="3"/>
      <c r="F16" s="3"/>
      <c r="G16" s="3"/>
      <c r="H16" s="3"/>
    </row>
    <row r="17" spans="1:10" x14ac:dyDescent="0.2">
      <c r="A17" s="3"/>
      <c r="B17" s="3"/>
      <c r="C17" s="3"/>
      <c r="D17" s="3"/>
      <c r="E17" s="3"/>
      <c r="F17" s="3"/>
      <c r="G17" s="3"/>
      <c r="H17" s="3"/>
    </row>
    <row r="18" spans="1:10" ht="25.5" x14ac:dyDescent="0.2">
      <c r="A18" s="3"/>
      <c r="B18" s="5" t="s">
        <v>1148</v>
      </c>
      <c r="C18" s="5" t="s">
        <v>1149</v>
      </c>
      <c r="D18" s="5" t="s">
        <v>1151</v>
      </c>
      <c r="E18" s="5" t="s">
        <v>1152</v>
      </c>
      <c r="F18" s="5" t="s">
        <v>1153</v>
      </c>
      <c r="G18" s="5" t="s">
        <v>3041</v>
      </c>
      <c r="H18" s="5" t="s">
        <v>3037</v>
      </c>
    </row>
    <row r="19" spans="1:10" x14ac:dyDescent="0.2">
      <c r="A19" s="3" t="s">
        <v>1146</v>
      </c>
      <c r="B19" s="3">
        <v>307</v>
      </c>
      <c r="C19" s="3"/>
      <c r="D19" s="3"/>
      <c r="E19" s="3"/>
      <c r="F19" s="3"/>
      <c r="G19" s="3"/>
      <c r="H19" s="3">
        <f>SUM(yearly!B28:B32)</f>
        <v>307</v>
      </c>
      <c r="J19" t="s">
        <v>3048</v>
      </c>
    </row>
    <row r="20" spans="1:10" x14ac:dyDescent="0.2">
      <c r="A20" s="3" t="s">
        <v>1147</v>
      </c>
      <c r="B20" s="3">
        <v>304</v>
      </c>
      <c r="C20" s="3"/>
      <c r="D20" s="3"/>
      <c r="E20" s="3"/>
      <c r="F20" s="3"/>
      <c r="G20" s="3"/>
      <c r="H20" s="3">
        <f>SUM(yearly!B33:B37)</f>
        <v>303</v>
      </c>
    </row>
    <row r="21" spans="1:10" x14ac:dyDescent="0.2">
      <c r="A21" s="3" t="s">
        <v>1150</v>
      </c>
      <c r="B21" s="3"/>
      <c r="C21" s="3">
        <v>259</v>
      </c>
      <c r="D21" s="3"/>
      <c r="E21" s="3"/>
      <c r="F21" s="3"/>
      <c r="G21" s="3"/>
      <c r="H21" s="3">
        <f>SUM(yearly!B35:B39)</f>
        <v>259</v>
      </c>
    </row>
    <row r="22" spans="1:10" x14ac:dyDescent="0.2">
      <c r="A22" s="3">
        <v>1826</v>
      </c>
      <c r="B22" s="3"/>
      <c r="C22" s="3"/>
      <c r="D22" s="3">
        <v>57</v>
      </c>
      <c r="E22" s="3">
        <v>57</v>
      </c>
      <c r="F22" s="3">
        <v>57</v>
      </c>
      <c r="G22" s="3"/>
      <c r="H22" s="3">
        <f>yearly!B32</f>
        <v>57</v>
      </c>
    </row>
    <row r="23" spans="1:10" x14ac:dyDescent="0.2">
      <c r="A23" s="3">
        <v>1827</v>
      </c>
      <c r="B23" s="3"/>
      <c r="C23" s="3"/>
      <c r="D23" s="3">
        <v>73</v>
      </c>
      <c r="E23" s="3">
        <v>70</v>
      </c>
      <c r="F23" s="3"/>
      <c r="G23" s="3"/>
      <c r="H23" s="3">
        <f>yearly!B33</f>
        <v>73</v>
      </c>
    </row>
    <row r="24" spans="1:10" x14ac:dyDescent="0.2">
      <c r="A24" s="3">
        <v>1828</v>
      </c>
      <c r="B24" s="3"/>
      <c r="C24" s="3"/>
      <c r="D24" s="3">
        <v>58</v>
      </c>
      <c r="E24" s="3"/>
      <c r="F24" s="3"/>
      <c r="G24" s="3"/>
      <c r="H24" s="3">
        <f>yearly!B34</f>
        <v>58</v>
      </c>
    </row>
    <row r="25" spans="1:10" x14ac:dyDescent="0.2">
      <c r="A25" s="3">
        <v>1829</v>
      </c>
      <c r="B25" s="3"/>
      <c r="C25" s="3"/>
      <c r="D25" s="3">
        <v>74</v>
      </c>
      <c r="E25" s="3"/>
      <c r="F25" s="3"/>
      <c r="G25" s="3"/>
      <c r="H25" s="3">
        <f>yearly!B35</f>
        <v>74</v>
      </c>
    </row>
    <row r="26" spans="1:10" x14ac:dyDescent="0.2">
      <c r="A26" s="3">
        <v>1830</v>
      </c>
      <c r="B26" s="3"/>
      <c r="C26" s="3"/>
      <c r="D26" s="3">
        <v>46</v>
      </c>
      <c r="E26" s="3"/>
      <c r="F26" s="3"/>
      <c r="G26" s="3"/>
      <c r="H26" s="3">
        <f>yearly!B36</f>
        <v>46</v>
      </c>
    </row>
    <row r="27" spans="1:10" x14ac:dyDescent="0.2">
      <c r="A27" s="3" t="s">
        <v>3043</v>
      </c>
      <c r="B27" s="3"/>
      <c r="C27" s="3"/>
      <c r="D27" s="3"/>
      <c r="E27" s="3"/>
      <c r="F27" s="3"/>
      <c r="G27" s="3">
        <v>175</v>
      </c>
      <c r="H27" s="3">
        <f>SUM(yearly!B38:B42)</f>
        <v>172</v>
      </c>
    </row>
    <row r="28" spans="1:10" x14ac:dyDescent="0.2">
      <c r="A28" s="3" t="s">
        <v>3044</v>
      </c>
      <c r="B28" s="3"/>
      <c r="C28" s="3"/>
      <c r="D28" s="3"/>
      <c r="E28" s="3"/>
      <c r="F28" s="3"/>
      <c r="G28" s="3">
        <v>85</v>
      </c>
      <c r="H28" s="3">
        <f>SUM(yearly!B40:B42)</f>
        <v>85</v>
      </c>
    </row>
    <row r="29" spans="1:10" x14ac:dyDescent="0.2">
      <c r="A29" s="3" t="s">
        <v>3042</v>
      </c>
      <c r="B29" s="3"/>
      <c r="C29" s="3"/>
      <c r="D29" s="3"/>
      <c r="E29" s="3"/>
      <c r="F29" s="3"/>
      <c r="G29" s="3">
        <v>99</v>
      </c>
      <c r="H29" s="3">
        <f>SUM(yearly!B40:B44)</f>
        <v>99</v>
      </c>
    </row>
    <row r="30" spans="1:10" x14ac:dyDescent="0.2">
      <c r="A30" s="3" t="s">
        <v>3045</v>
      </c>
      <c r="B30" s="3"/>
      <c r="C30" s="3"/>
      <c r="D30" s="3"/>
      <c r="E30" s="3"/>
      <c r="F30" s="3"/>
      <c r="G30" s="3">
        <v>25</v>
      </c>
      <c r="H30" s="3">
        <f>SUM(yearly!B43:B45)</f>
        <v>25</v>
      </c>
    </row>
    <row r="34" spans="1:4" x14ac:dyDescent="0.2">
      <c r="B34" t="s">
        <v>163</v>
      </c>
      <c r="C34" t="s">
        <v>3433</v>
      </c>
      <c r="D34" t="s">
        <v>166</v>
      </c>
    </row>
    <row r="35" spans="1:4" x14ac:dyDescent="0.2">
      <c r="A35" t="s">
        <v>162</v>
      </c>
      <c r="B35">
        <v>3389</v>
      </c>
    </row>
    <row r="36" spans="1:4" x14ac:dyDescent="0.2">
      <c r="A36" t="s">
        <v>164</v>
      </c>
      <c r="B36">
        <f>SUM(yearly!B6:B10)</f>
        <v>584</v>
      </c>
    </row>
    <row r="37" spans="1:4" x14ac:dyDescent="0.2">
      <c r="A37" t="s">
        <v>165</v>
      </c>
      <c r="B37">
        <f>B35+B36</f>
        <v>3973</v>
      </c>
      <c r="C37">
        <v>4404</v>
      </c>
      <c r="D37">
        <v>5795</v>
      </c>
    </row>
    <row r="38" spans="1:4" x14ac:dyDescent="0.2">
      <c r="C38" s="6">
        <f>C37/$B37-1</f>
        <v>0.10848225522275357</v>
      </c>
      <c r="D38" s="6">
        <f>D37/$B37-1</f>
        <v>0.4585955197583691</v>
      </c>
    </row>
  </sheetData>
  <mergeCells count="1">
    <mergeCell ref="B5:C5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9" workbookViewId="0">
      <selection activeCell="M1" sqref="M1:M3"/>
    </sheetView>
  </sheetViews>
  <sheetFormatPr defaultRowHeight="12.75" x14ac:dyDescent="0.2"/>
  <cols>
    <col min="1" max="1" width="20.140625" customWidth="1"/>
    <col min="12" max="12" width="3.42578125" customWidth="1"/>
    <col min="13" max="13" width="119" customWidth="1"/>
  </cols>
  <sheetData>
    <row r="1" spans="1:13" x14ac:dyDescent="0.2">
      <c r="A1" t="s">
        <v>516</v>
      </c>
      <c r="M1" t="s">
        <v>4473</v>
      </c>
    </row>
    <row r="2" spans="1:13" x14ac:dyDescent="0.2">
      <c r="M2" t="s">
        <v>4474</v>
      </c>
    </row>
    <row r="3" spans="1:13" x14ac:dyDescent="0.2">
      <c r="M3" t="s">
        <v>4475</v>
      </c>
    </row>
    <row r="6" spans="1:13" x14ac:dyDescent="0.2">
      <c r="B6" t="s">
        <v>507</v>
      </c>
      <c r="D6" t="s">
        <v>508</v>
      </c>
    </row>
    <row r="7" spans="1:13" x14ac:dyDescent="0.2">
      <c r="A7" t="s">
        <v>3046</v>
      </c>
      <c r="B7" t="s">
        <v>1128</v>
      </c>
      <c r="C7" t="s">
        <v>1129</v>
      </c>
      <c r="D7" t="s">
        <v>1128</v>
      </c>
      <c r="E7" t="s">
        <v>1129</v>
      </c>
      <c r="M7" t="s">
        <v>3036</v>
      </c>
    </row>
    <row r="8" spans="1:13" x14ac:dyDescent="0.2">
      <c r="A8" t="s">
        <v>509</v>
      </c>
      <c r="B8" s="7">
        <v>4783</v>
      </c>
      <c r="C8" s="7">
        <v>267</v>
      </c>
      <c r="D8" s="2">
        <v>25</v>
      </c>
      <c r="E8" s="2">
        <f>D8*E10/D10</f>
        <v>27.850162866449516</v>
      </c>
      <c r="M8" t="s">
        <v>510</v>
      </c>
    </row>
    <row r="9" spans="1:13" x14ac:dyDescent="0.2">
      <c r="A9" t="s">
        <v>511</v>
      </c>
      <c r="B9" s="7">
        <f>SUM(yearly!C6:C42)</f>
        <v>2616.3969523809524</v>
      </c>
      <c r="C9" s="7">
        <f>SUM(yearly!D6:D42)</f>
        <v>119</v>
      </c>
      <c r="D9" s="2">
        <f>E9*D10/E10</f>
        <v>28.45584795321637</v>
      </c>
      <c r="E9" s="2">
        <v>31.7</v>
      </c>
      <c r="M9" t="s">
        <v>512</v>
      </c>
    </row>
    <row r="10" spans="1:13" x14ac:dyDescent="0.2">
      <c r="A10" t="s">
        <v>513</v>
      </c>
      <c r="B10" s="7">
        <f>SUM(yearly!C43:C86)</f>
        <v>481</v>
      </c>
      <c r="C10" s="7">
        <f>SUM(yearly!D43:D86)</f>
        <v>40</v>
      </c>
      <c r="D10" s="2">
        <v>30.7</v>
      </c>
      <c r="E10" s="2">
        <v>34.200000000000003</v>
      </c>
      <c r="M10" t="s">
        <v>514</v>
      </c>
    </row>
    <row r="11" spans="1:13" x14ac:dyDescent="0.2">
      <c r="D11" s="2"/>
      <c r="E11" s="2"/>
    </row>
    <row r="12" spans="1:13" x14ac:dyDescent="0.2">
      <c r="A12" t="s">
        <v>515</v>
      </c>
      <c r="B12" s="7">
        <f>SUM(B8:B10)</f>
        <v>7880.3969523809519</v>
      </c>
      <c r="C12" s="7">
        <f>SUM(C8:C10)</f>
        <v>426</v>
      </c>
      <c r="D12" s="2">
        <f>SUMPRODUCT(B8:B10,D8:D10)/B12</f>
        <v>26.495301584919147</v>
      </c>
      <c r="E12" s="2">
        <f>SUMPRODUCT(C8:C10,E8:E10)/C12</f>
        <v>29.521815693291128</v>
      </c>
    </row>
    <row r="18" spans="1:13" x14ac:dyDescent="0.2">
      <c r="A18" t="s">
        <v>173</v>
      </c>
    </row>
    <row r="19" spans="1:13" x14ac:dyDescent="0.2">
      <c r="B19" s="14" t="s">
        <v>1109</v>
      </c>
      <c r="C19" s="14"/>
      <c r="E19" s="8" t="s">
        <v>1110</v>
      </c>
      <c r="F19" s="8"/>
      <c r="H19" s="8" t="s">
        <v>172</v>
      </c>
      <c r="I19" s="8"/>
    </row>
    <row r="20" spans="1:13" x14ac:dyDescent="0.2">
      <c r="B20" t="s">
        <v>1135</v>
      </c>
      <c r="C20" t="s">
        <v>1136</v>
      </c>
      <c r="D20" t="s">
        <v>4198</v>
      </c>
      <c r="E20" t="s">
        <v>1135</v>
      </c>
      <c r="F20" t="s">
        <v>1136</v>
      </c>
      <c r="G20" t="s">
        <v>4198</v>
      </c>
      <c r="H20" t="s">
        <v>1135</v>
      </c>
      <c r="I20" t="s">
        <v>1136</v>
      </c>
    </row>
    <row r="21" spans="1:13" x14ac:dyDescent="0.2">
      <c r="A21" t="s">
        <v>1111</v>
      </c>
      <c r="B21">
        <v>73</v>
      </c>
      <c r="C21">
        <v>34</v>
      </c>
      <c r="D21" s="6">
        <f>C21/B21</f>
        <v>0.46575342465753422</v>
      </c>
      <c r="E21">
        <v>61</v>
      </c>
      <c r="F21">
        <v>13</v>
      </c>
      <c r="G21" s="6">
        <f>F21/E21</f>
        <v>0.21311475409836064</v>
      </c>
      <c r="H21" s="2">
        <f>B21/E21</f>
        <v>1.1967213114754098</v>
      </c>
      <c r="I21" s="2">
        <f>C21/F21</f>
        <v>2.6153846153846154</v>
      </c>
      <c r="M21" t="s">
        <v>170</v>
      </c>
    </row>
    <row r="22" spans="1:13" x14ac:dyDescent="0.2">
      <c r="A22" t="s">
        <v>1112</v>
      </c>
      <c r="B22">
        <v>135</v>
      </c>
      <c r="C22">
        <v>61</v>
      </c>
      <c r="D22" s="6">
        <f>C22/B22</f>
        <v>0.45185185185185184</v>
      </c>
      <c r="E22">
        <v>33</v>
      </c>
      <c r="F22">
        <v>8</v>
      </c>
      <c r="G22" s="6">
        <f>F22/E22</f>
        <v>0.24242424242424243</v>
      </c>
      <c r="H22" s="2">
        <f>B22/E22</f>
        <v>4.0909090909090908</v>
      </c>
      <c r="I22" s="2">
        <f>C22/F22</f>
        <v>7.625</v>
      </c>
    </row>
    <row r="23" spans="1:13" x14ac:dyDescent="0.2">
      <c r="H23" s="2"/>
      <c r="I23" s="2"/>
    </row>
    <row r="24" spans="1:13" x14ac:dyDescent="0.2">
      <c r="A24" t="s">
        <v>171</v>
      </c>
      <c r="B24">
        <f>SUM(B21:B22)</f>
        <v>208</v>
      </c>
      <c r="C24">
        <f>SUM(C21:C22)</f>
        <v>95</v>
      </c>
      <c r="D24" s="6">
        <f>C24/B24</f>
        <v>0.45673076923076922</v>
      </c>
      <c r="E24">
        <f>SUM(E21:E22)</f>
        <v>94</v>
      </c>
      <c r="F24">
        <f>SUM(F21:F22)</f>
        <v>21</v>
      </c>
      <c r="G24" s="6">
        <f>F24/E24</f>
        <v>0.22340425531914893</v>
      </c>
      <c r="H24" s="2">
        <f>B24/E24</f>
        <v>2.2127659574468086</v>
      </c>
      <c r="I24" s="2">
        <f>C24/F24</f>
        <v>4.5238095238095237</v>
      </c>
    </row>
    <row r="26" spans="1:13" x14ac:dyDescent="0.2">
      <c r="A26" t="s">
        <v>4203</v>
      </c>
    </row>
    <row r="27" spans="1:13" x14ac:dyDescent="0.2">
      <c r="A27" t="s">
        <v>4199</v>
      </c>
      <c r="B27" s="6">
        <v>0.66</v>
      </c>
      <c r="M27" t="s">
        <v>4202</v>
      </c>
    </row>
    <row r="28" spans="1:13" x14ac:dyDescent="0.2">
      <c r="A28" t="s">
        <v>4200</v>
      </c>
      <c r="B28" s="6">
        <v>0.115</v>
      </c>
    </row>
    <row r="29" spans="1:13" x14ac:dyDescent="0.2">
      <c r="A29" t="s">
        <v>4201</v>
      </c>
      <c r="B29" s="6">
        <f>355/8483</f>
        <v>4.1848402687728395E-2</v>
      </c>
    </row>
    <row r="32" spans="1:13" x14ac:dyDescent="0.2">
      <c r="A32" t="s">
        <v>1121</v>
      </c>
    </row>
    <row r="33" spans="1:4" x14ac:dyDescent="0.2">
      <c r="A33" t="s">
        <v>1122</v>
      </c>
    </row>
    <row r="34" spans="1:4" x14ac:dyDescent="0.2">
      <c r="B34" t="s">
        <v>1123</v>
      </c>
      <c r="C34" t="s">
        <v>1124</v>
      </c>
    </row>
    <row r="35" spans="1:4" x14ac:dyDescent="0.2">
      <c r="A35" t="s">
        <v>1125</v>
      </c>
      <c r="B35">
        <v>0.104</v>
      </c>
      <c r="C35">
        <v>7.9000000000000001E-2</v>
      </c>
    </row>
    <row r="36" spans="1:4" x14ac:dyDescent="0.2">
      <c r="A36" t="s">
        <v>1127</v>
      </c>
      <c r="B36">
        <v>2.9000000000000001E-2</v>
      </c>
      <c r="C36">
        <v>1.5E-3</v>
      </c>
    </row>
    <row r="37" spans="1:4" x14ac:dyDescent="0.2">
      <c r="B37">
        <v>3127</v>
      </c>
      <c r="C37">
        <v>662</v>
      </c>
    </row>
    <row r="38" spans="1:4" x14ac:dyDescent="0.2">
      <c r="B38">
        <f>B36/(B35+B36)</f>
        <v>0.21804511278195488</v>
      </c>
      <c r="C38">
        <f>C36/(C35+C36)</f>
        <v>1.8633540372670808E-2</v>
      </c>
    </row>
    <row r="40" spans="1:4" x14ac:dyDescent="0.2">
      <c r="B40">
        <f>B37*B36</f>
        <v>90.683000000000007</v>
      </c>
      <c r="C40">
        <v>1</v>
      </c>
      <c r="D40">
        <v>90</v>
      </c>
    </row>
    <row r="44" spans="1:4" x14ac:dyDescent="0.2">
      <c r="A44" t="s">
        <v>1126</v>
      </c>
    </row>
    <row r="45" spans="1:4" x14ac:dyDescent="0.2">
      <c r="B45" t="s">
        <v>1128</v>
      </c>
      <c r="C45" t="s">
        <v>1129</v>
      </c>
    </row>
    <row r="46" spans="1:4" x14ac:dyDescent="0.2">
      <c r="A46" t="s">
        <v>1127</v>
      </c>
      <c r="B46">
        <v>0.20499999999999999</v>
      </c>
      <c r="C46">
        <v>3.9E-2</v>
      </c>
    </row>
    <row r="47" spans="1:4" x14ac:dyDescent="0.2">
      <c r="A47" t="s">
        <v>1130</v>
      </c>
      <c r="B47">
        <v>1337</v>
      </c>
      <c r="C47">
        <v>134</v>
      </c>
    </row>
    <row r="48" spans="1:4" x14ac:dyDescent="0.2">
      <c r="B48">
        <f>B46*B47</f>
        <v>274.08499999999998</v>
      </c>
      <c r="C48">
        <f>C46*C47</f>
        <v>5.226</v>
      </c>
      <c r="D48">
        <f>B48/C48</f>
        <v>52.446421737466508</v>
      </c>
    </row>
    <row r="50" spans="1:4" x14ac:dyDescent="0.2">
      <c r="A50" t="s">
        <v>1133</v>
      </c>
    </row>
    <row r="51" spans="1:4" x14ac:dyDescent="0.2">
      <c r="A51" t="s">
        <v>1125</v>
      </c>
      <c r="B51">
        <v>29.1</v>
      </c>
      <c r="C51">
        <v>17.7</v>
      </c>
    </row>
    <row r="52" spans="1:4" x14ac:dyDescent="0.2">
      <c r="A52" t="s">
        <v>1127</v>
      </c>
      <c r="B52">
        <v>11.6</v>
      </c>
      <c r="C52">
        <v>2.6</v>
      </c>
    </row>
    <row r="53" spans="1:4" x14ac:dyDescent="0.2">
      <c r="B53">
        <v>2726</v>
      </c>
      <c r="C53">
        <v>265</v>
      </c>
    </row>
    <row r="54" spans="1:4" x14ac:dyDescent="0.2">
      <c r="B54">
        <f>B52/(B51+B52)</f>
        <v>0.28501228501228498</v>
      </c>
      <c r="C54">
        <f>C52/(C51+C52)</f>
        <v>0.12807881773399016</v>
      </c>
    </row>
    <row r="56" spans="1:4" x14ac:dyDescent="0.2">
      <c r="B56">
        <f>B53*B52/100</f>
        <v>316.21600000000001</v>
      </c>
      <c r="C56">
        <f>C53*C52/100</f>
        <v>6.89</v>
      </c>
      <c r="D56">
        <f>B56/C56</f>
        <v>45.894920174165463</v>
      </c>
    </row>
    <row r="61" spans="1:4" x14ac:dyDescent="0.2">
      <c r="A61" t="s">
        <v>1131</v>
      </c>
    </row>
    <row r="62" spans="1:4" x14ac:dyDescent="0.2">
      <c r="B62">
        <v>161</v>
      </c>
      <c r="C62">
        <v>11</v>
      </c>
      <c r="D62">
        <f>B62/C62</f>
        <v>14.636363636363637</v>
      </c>
    </row>
    <row r="63" spans="1:4" x14ac:dyDescent="0.2">
      <c r="B63" t="s">
        <v>1140</v>
      </c>
    </row>
    <row r="64" spans="1:4" x14ac:dyDescent="0.2">
      <c r="B64" t="s">
        <v>1141</v>
      </c>
      <c r="C64" t="s">
        <v>1110</v>
      </c>
    </row>
    <row r="65" spans="1:3" x14ac:dyDescent="0.2">
      <c r="B65">
        <v>409</v>
      </c>
      <c r="C65">
        <v>27</v>
      </c>
    </row>
    <row r="69" spans="1:3" x14ac:dyDescent="0.2">
      <c r="A69" t="s">
        <v>1132</v>
      </c>
    </row>
    <row r="70" spans="1:3" x14ac:dyDescent="0.2">
      <c r="B70" t="s">
        <v>1128</v>
      </c>
      <c r="C70" t="s">
        <v>1129</v>
      </c>
    </row>
    <row r="71" spans="1:3" x14ac:dyDescent="0.2">
      <c r="A71" t="s">
        <v>1127</v>
      </c>
      <c r="B71">
        <v>0.09</v>
      </c>
      <c r="C71">
        <v>2E-3</v>
      </c>
    </row>
    <row r="72" spans="1:3" x14ac:dyDescent="0.2">
      <c r="A72" t="s">
        <v>1130</v>
      </c>
      <c r="B72">
        <v>3009</v>
      </c>
      <c r="C72">
        <v>450</v>
      </c>
    </row>
    <row r="73" spans="1:3" x14ac:dyDescent="0.2">
      <c r="B73">
        <f>B71*B72</f>
        <v>270.81</v>
      </c>
      <c r="C73">
        <f>C71*C72</f>
        <v>0.9</v>
      </c>
    </row>
    <row r="74" spans="1:3" x14ac:dyDescent="0.2">
      <c r="B74">
        <v>271</v>
      </c>
      <c r="C74">
        <v>1</v>
      </c>
    </row>
    <row r="77" spans="1:3" x14ac:dyDescent="0.2">
      <c r="A77" t="s">
        <v>1134</v>
      </c>
    </row>
    <row r="78" spans="1:3" x14ac:dyDescent="0.2">
      <c r="B78">
        <v>0.54500000000000004</v>
      </c>
      <c r="C78">
        <v>0.33700000000000002</v>
      </c>
    </row>
    <row r="79" spans="1:3" x14ac:dyDescent="0.2">
      <c r="B79">
        <v>0.29899999999999999</v>
      </c>
      <c r="C79">
        <v>7.2999999999999995E-2</v>
      </c>
    </row>
    <row r="80" spans="1:3" x14ac:dyDescent="0.2">
      <c r="B80">
        <v>913</v>
      </c>
      <c r="C80">
        <v>163</v>
      </c>
    </row>
    <row r="82" spans="2:4" x14ac:dyDescent="0.2">
      <c r="B82">
        <f>B78*B79*B80</f>
        <v>148.77791500000001</v>
      </c>
      <c r="C82">
        <f>C78*C79*C80</f>
        <v>4.0099629999999999</v>
      </c>
      <c r="D82">
        <f>B82/C82</f>
        <v>37.102066777174755</v>
      </c>
    </row>
  </sheetData>
  <mergeCells count="1">
    <mergeCell ref="B19:C19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yearly</vt:lpstr>
      <vt:lpstr>EW 1837-99</vt:lpstr>
      <vt:lpstr>EW 1900-64</vt:lpstr>
      <vt:lpstr>UK women 1800-1964</vt:lpstr>
      <vt:lpstr>checks</vt:lpstr>
      <vt:lpstr>other data</vt:lpstr>
      <vt:lpstr>yearly!Print_Area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2014-10-19T21:30:54Z</dcterms:created>
  <dcterms:modified xsi:type="dcterms:W3CDTF">2014-10-19T21:31:02Z</dcterms:modified>
</cp:coreProperties>
</file>