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0" windowWidth="16275" windowHeight="7485" activeTab="1"/>
  </bookViews>
  <sheets>
    <sheet name="readme" sheetId="7" r:id="rId1"/>
    <sheet name="manifest" sheetId="6" r:id="rId2"/>
    <sheet name="google sheets" sheetId="10" r:id="rId3"/>
    <sheet name="google excel" sheetId="9" r:id="rId4"/>
    <sheet name="google openoffice" sheetId="13" r:id="rId5"/>
    <sheet name="local hosting" sheetId="4" r:id="rId6"/>
    <sheet name="construct additional" sheetId="8" r:id="rId7"/>
    <sheet name="canonical labels" sheetId="5" r:id="rId8"/>
  </sheets>
  <calcPr calcId="145621"/>
</workbook>
</file>

<file path=xl/calcChain.xml><?xml version="1.0" encoding="utf-8"?>
<calcChain xmlns="http://schemas.openxmlformats.org/spreadsheetml/2006/main">
  <c r="A41" i="10" l="1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4" i="4"/>
  <c r="C84" i="10" l="1"/>
  <c r="C15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4" i="4"/>
  <c r="C3" i="4" l="1"/>
  <c r="C4" i="4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4" i="13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4" i="9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11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4" i="10"/>
  <c r="C118" i="13" l="1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119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5" i="10"/>
  <c r="C4" i="10"/>
  <c r="B15" i="4" l="1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4" i="4"/>
</calcChain>
</file>

<file path=xl/sharedStrings.xml><?xml version="1.0" encoding="utf-8"?>
<sst xmlns="http://schemas.openxmlformats.org/spreadsheetml/2006/main" count="3159" uniqueCount="1470">
  <si>
    <t>datasets-athens-competition-plays</t>
  </si>
  <si>
    <t>datasets-criminal-justice-dv-gender</t>
  </si>
  <si>
    <t>datasets-criminal-justice-dv-process</t>
  </si>
  <si>
    <t>datasets-criminal-justice-us-c2005</t>
  </si>
  <si>
    <t>datasets-criminal-justice-us-federal</t>
  </si>
  <si>
    <t>datasets-criminal-justice-world-cts2-dataset</t>
  </si>
  <si>
    <t>datasets-criminal-justice-world-cts2-stats</t>
  </si>
  <si>
    <t>datasets-criminal-justice-world-cts9</t>
  </si>
  <si>
    <t>datasets-criminal-justice-world-cts10</t>
  </si>
  <si>
    <t>datasets-crosswalk-world-countries</t>
  </si>
  <si>
    <t>datasets-criminal-justice-world-sex-change</t>
  </si>
  <si>
    <t>datasets-dvcd-dv-claims-dataset</t>
  </si>
  <si>
    <t>datasets-dvcd-rationalizing-stereotyping</t>
  </si>
  <si>
    <t>datasets-eastern-state-penitentiary-costs</t>
  </si>
  <si>
    <t>datasets-eastern-state-official-visitors</t>
  </si>
  <si>
    <t>datasets-eastern-state-prisoner-population</t>
  </si>
  <si>
    <t>datasets-electoral-franchise</t>
  </si>
  <si>
    <t>datasets-executions-australia</t>
  </si>
  <si>
    <t>datasets-executions-england-wales-before-1800</t>
  </si>
  <si>
    <t>datasets-executions-england-wales-from-1800</t>
  </si>
  <si>
    <t>datasets-executions-england-wales-london-pre-1840</t>
  </si>
  <si>
    <t>datasets-executions-lynching-us</t>
  </si>
  <si>
    <t>datasets-executions-scotland-from-1800</t>
  </si>
  <si>
    <t>datasets-executions-us</t>
  </si>
  <si>
    <t>datasets-feature-film-characteristics</t>
  </si>
  <si>
    <t>datasets-frankenstein-feelings-comparison</t>
  </si>
  <si>
    <t>datasets-parole-prisoners-communication</t>
  </si>
  <si>
    <t>datasets-howard-prison-visits</t>
  </si>
  <si>
    <t>datasets-libraries-prisons-1940-1980</t>
  </si>
  <si>
    <t>datasets-libraries-prisons-after-1980</t>
  </si>
  <si>
    <t>datasets-libraries-prisons-before-1940</t>
  </si>
  <si>
    <t>datasets-libraries-prisons-books-before-1900</t>
  </si>
  <si>
    <t>datasets-libraries-prisons-books-ala-1933</t>
  </si>
  <si>
    <t>datasets-libraries-public-books-before-1940</t>
  </si>
  <si>
    <t>datasets-military-service-uk</t>
  </si>
  <si>
    <t>datasets-population-australia</t>
  </si>
  <si>
    <t>datasets-population-england-wales</t>
  </si>
  <si>
    <t>datasets-population-us</t>
  </si>
  <si>
    <t>datasets-prisoner-communication-early-20th-century</t>
  </si>
  <si>
    <t>datasets-prisoner-communication-late-20th-century</t>
  </si>
  <si>
    <t>datasets-prisoner-communication-mid-19th-century</t>
  </si>
  <si>
    <t>datasets-prisoners-australia</t>
  </si>
  <si>
    <t>datasets-prisoners-england-wales-1780</t>
  </si>
  <si>
    <t>datasets-prisoners-england-wales-1800</t>
  </si>
  <si>
    <t>datasets-prisoners-england-wales-1810</t>
  </si>
  <si>
    <t>datasets-prisoners-england-wales-1820</t>
  </si>
  <si>
    <t>datasets-prisoners-england-wales-1823</t>
  </si>
  <si>
    <t>datasets-prisoners-england-wales-1830</t>
  </si>
  <si>
    <t>datasets-prisoners-england-wales-1836</t>
  </si>
  <si>
    <t>datasets-prisoners-england-wales-1838</t>
  </si>
  <si>
    <t>datasets-prisoners-england-wales-1840</t>
  </si>
  <si>
    <t>datasets-prisoners-england-wales-1850</t>
  </si>
  <si>
    <t>datasets-prisoners-england-wales-1864</t>
  </si>
  <si>
    <t>datasets-prisoners-england-wales-1892</t>
  </si>
  <si>
    <t>datasets-prisoners-england-wales-long-run</t>
  </si>
  <si>
    <t>datasets-prisoners-england-wales-commitments-1805-6</t>
  </si>
  <si>
    <t>datasets-prisoners-england-wales-counties-1780-1850</t>
  </si>
  <si>
    <t>datasets-counties-england-wales</t>
  </si>
  <si>
    <t>datasets-prisoners-england-wales-debtors-1800</t>
  </si>
  <si>
    <t>datasets-prisoners-england-wales-debtors-pre-1775</t>
  </si>
  <si>
    <t>datasets-prisoners-england-wales-hulks</t>
  </si>
  <si>
    <t>datasets-prisoners-england-wales-london-1779-1850</t>
  </si>
  <si>
    <t>datasets-prisoners-england-wales-london-pre-1850</t>
  </si>
  <si>
    <t>datasets-prisoners-interaction</t>
  </si>
  <si>
    <t>datasets-prisoners-press</t>
  </si>
  <si>
    <t>datasets-prisoners-scotland-1820</t>
  </si>
  <si>
    <t>datasets-prisoners-scotland-from-1840</t>
  </si>
  <si>
    <t>datasets-prisoners-us-19th-century</t>
  </si>
  <si>
    <t>datasets-prisoners-us-commitments-sex</t>
  </si>
  <si>
    <t>datasets-prisoners-us-from-1900</t>
  </si>
  <si>
    <t>datasets-prisoners-us-judges-2010</t>
  </si>
  <si>
    <t>datasets-prisoners-us-long-run-summary</t>
  </si>
  <si>
    <t>datasets-prisoners-us-media-use</t>
  </si>
  <si>
    <t>datasets-prisoners-us-offenses-1970-1997</t>
  </si>
  <si>
    <t>datasets-prisoners-us-population-deaths-1820-43</t>
  </si>
  <si>
    <t>datasets-prisoners-us-state-sex-panel</t>
  </si>
  <si>
    <t>datasets-prisoners-world-2003-2010</t>
  </si>
  <si>
    <t>datasets-prisoners-spectators</t>
  </si>
  <si>
    <t>datasets-punishment-england-wales-long-run</t>
  </si>
  <si>
    <t>datasets-punishment-england-wales-old-bailey</t>
  </si>
  <si>
    <t>datasets-punishment-executions-statements-meals</t>
  </si>
  <si>
    <t>datasets-punishment-reckless-sex</t>
  </si>
  <si>
    <t>datasets-punishment-scotland-long-run</t>
  </si>
  <si>
    <t>datasets-punishment-sex-reform</t>
  </si>
  <si>
    <t>datasets-punishment-us</t>
  </si>
  <si>
    <t>datasets-punishment-us-dv-ak</t>
  </si>
  <si>
    <t>datasets-punishment-us-dv-synth</t>
  </si>
  <si>
    <t>datasets-punishment-us-dv-arrests</t>
  </si>
  <si>
    <t>datasets-punishment-us-dv-basile-study</t>
  </si>
  <si>
    <t>datasets-punishment-us-dv-ca</t>
  </si>
  <si>
    <t>datasets-punishment-us-dv-ct</t>
  </si>
  <si>
    <t>datasets-punishment-us-dv-dual-arrests</t>
  </si>
  <si>
    <t>datasets-punishment-us-dv-legislation</t>
  </si>
  <si>
    <t>datasets-punishment-us-dv-ncsc</t>
  </si>
  <si>
    <t>datasets-punishment-us-dv-nj</t>
  </si>
  <si>
    <t>datasets-punishment-us-dv-ny</t>
  </si>
  <si>
    <t>datasets-punishment-us-dv-policy-trend</t>
  </si>
  <si>
    <t>datasets-punishment-us-dv-ri</t>
  </si>
  <si>
    <t>datasets-punishment-us-dv-states</t>
  </si>
  <si>
    <t>datasets-punishment-us-dv-tn</t>
  </si>
  <si>
    <t>datasets-punishment-us-restraining-inmates</t>
  </si>
  <si>
    <t>datasets-state-prisons-cells-prisoners-1868-1873</t>
  </si>
  <si>
    <t>datasets-transported-england-wales-america</t>
  </si>
  <si>
    <t>datasets-transported-uk-australia</t>
  </si>
  <si>
    <t>datasets-victims-agencies-dv</t>
  </si>
  <si>
    <t>datasets-victims-fatalities</t>
  </si>
  <si>
    <t>datasets-victims-criminalization</t>
  </si>
  <si>
    <t>datasets-victims-dv-homicide-suicide</t>
  </si>
  <si>
    <t>datasets-victims-dv-ncvs</t>
  </si>
  <si>
    <t>datasets-victims-injuries-causes</t>
  </si>
  <si>
    <t>datasets-victims-injuries-dv</t>
  </si>
  <si>
    <t>datasets-victims-injuries-nhamcs</t>
  </si>
  <si>
    <t>label (code)</t>
  </si>
  <si>
    <t>label (expanded)</t>
  </si>
  <si>
    <t>Canonical Datalink Order and Label Expansions</t>
  </si>
  <si>
    <t>canonical order</t>
  </si>
  <si>
    <t xml:space="preserve">csv </t>
  </si>
  <si>
    <t>Google Sheet published to web (fast, resilent)</t>
  </si>
  <si>
    <t>Google Sheet (downloadable)</t>
  </si>
  <si>
    <t>athens-competition-plays</t>
  </si>
  <si>
    <t>counties-england-wales</t>
  </si>
  <si>
    <t>criminal-justice-dv-gender</t>
  </si>
  <si>
    <t>criminal-justice-dv-process</t>
  </si>
  <si>
    <t>criminal-justice-us-c2005</t>
  </si>
  <si>
    <t>criminal-justice-us-federal</t>
  </si>
  <si>
    <t>criminal-justice-world-cts10</t>
  </si>
  <si>
    <t>criminal-justice-world-cts2-dataset</t>
  </si>
  <si>
    <t>criminal-justice-world-cts2-stats</t>
  </si>
  <si>
    <t>criminal-justice-world-cts9</t>
  </si>
  <si>
    <t>criminal-justice-world-sex-change</t>
  </si>
  <si>
    <t>crosswalk-world-countries</t>
  </si>
  <si>
    <t>dvcd-dv-claims-dataset</t>
  </si>
  <si>
    <t>dvcd-rationalizing-stereotyping</t>
  </si>
  <si>
    <t>eastern-state-official-visitors</t>
  </si>
  <si>
    <t>eastern-state-penitentiary-costs</t>
  </si>
  <si>
    <t>eastern-state-prisoner-population</t>
  </si>
  <si>
    <t>electoral-franchise</t>
  </si>
  <si>
    <t>executions-australia</t>
  </si>
  <si>
    <t>executions-england-wales-before-1800</t>
  </si>
  <si>
    <t>executions-england-wales-from-1800</t>
  </si>
  <si>
    <t>executions-england-wales-london-pre-1840</t>
  </si>
  <si>
    <t>executions-lynching-us</t>
  </si>
  <si>
    <t>executions-scotland-from-1800</t>
  </si>
  <si>
    <t>executions-us</t>
  </si>
  <si>
    <t>feature-film-characteristics</t>
  </si>
  <si>
    <t>frankenstein-feelings-comparison</t>
  </si>
  <si>
    <t>howard-prison-visits</t>
  </si>
  <si>
    <t>libraries-prisons-1940-1980</t>
  </si>
  <si>
    <t>libraries-prisons-after-1980</t>
  </si>
  <si>
    <t>libraries-prisons-before-1940</t>
  </si>
  <si>
    <t>libraries-prisons-books-ala-1933</t>
  </si>
  <si>
    <t>libraries-prisons-books-before-1900</t>
  </si>
  <si>
    <t>libraries-public-books-before-1940</t>
  </si>
  <si>
    <t>military-service-uk</t>
  </si>
  <si>
    <t>parole-prisoners-communication</t>
  </si>
  <si>
    <t>population-australia</t>
  </si>
  <si>
    <t>population-england-wales</t>
  </si>
  <si>
    <t>population-us</t>
  </si>
  <si>
    <t>prisoner-communication-early-20th-century</t>
  </si>
  <si>
    <t>prisoner-communication-late-20th-century</t>
  </si>
  <si>
    <t>prisoner-communication-mid-19th-century</t>
  </si>
  <si>
    <t>prisoners-australia</t>
  </si>
  <si>
    <t>prisoners-england-wales-1780</t>
  </si>
  <si>
    <t>prisoners-england-wales-1800</t>
  </si>
  <si>
    <t>prisoners-england-wales-1810</t>
  </si>
  <si>
    <t>prisoners-england-wales-1820</t>
  </si>
  <si>
    <t>prisoners-england-wales-1823</t>
  </si>
  <si>
    <t>prisoners-england-wales-1830</t>
  </si>
  <si>
    <t>prisoners-england-wales-1836</t>
  </si>
  <si>
    <t>prisoners-england-wales-1838</t>
  </si>
  <si>
    <t>prisoners-england-wales-1840</t>
  </si>
  <si>
    <t>prisoners-england-wales-1850</t>
  </si>
  <si>
    <t>prisoners-england-wales-1864</t>
  </si>
  <si>
    <t>prisoners-england-wales-1892</t>
  </si>
  <si>
    <t>prisoners-england-wales-commitments-1805-6</t>
  </si>
  <si>
    <t>prisoners-england-wales-counties-1780-1850</t>
  </si>
  <si>
    <t>prisoners-england-wales-debtors-1800</t>
  </si>
  <si>
    <t>prisoners-england-wales-debtors-pre-1775</t>
  </si>
  <si>
    <t>prisoners-england-wales-hulks</t>
  </si>
  <si>
    <t>prisoners-england-wales-london-1779-1850</t>
  </si>
  <si>
    <t>prisoners-england-wales-london-pre-1850</t>
  </si>
  <si>
    <t>prisoners-england-wales-long-run</t>
  </si>
  <si>
    <t>prisoners-interaction</t>
  </si>
  <si>
    <t>prisoners-press</t>
  </si>
  <si>
    <t>prisoners-scotland-1820</t>
  </si>
  <si>
    <t>prisoners-scotland-from-1840</t>
  </si>
  <si>
    <t>prisoners-spectators</t>
  </si>
  <si>
    <t>prisoners-us-19th-century</t>
  </si>
  <si>
    <t>prisoners-us-commitments-sex</t>
  </si>
  <si>
    <t>prisoners-us-from-1900</t>
  </si>
  <si>
    <t>prisoners-us-judges-2010</t>
  </si>
  <si>
    <t>prisoners-us-long-run-summary</t>
  </si>
  <si>
    <t>prisoners-us-media-use</t>
  </si>
  <si>
    <t>prisoners-us-offenses-1970-1997</t>
  </si>
  <si>
    <t>prisoners-us-population-deaths-1820-43</t>
  </si>
  <si>
    <t>prisoners-us-state-sex-panel</t>
  </si>
  <si>
    <t>prisoners-world-2003-2010</t>
  </si>
  <si>
    <t>punishment-england-wales-long-run</t>
  </si>
  <si>
    <t>punishment-england-wales-old-bailey</t>
  </si>
  <si>
    <t>punishment-executions-statements-meals</t>
  </si>
  <si>
    <t>punishment-reckless-sex</t>
  </si>
  <si>
    <t>punishment-scotland-long-run</t>
  </si>
  <si>
    <t>punishment-sex-reform</t>
  </si>
  <si>
    <t>punishment-us</t>
  </si>
  <si>
    <t>punishment-us-dv-ak</t>
  </si>
  <si>
    <t>punishment-us-dv-arrests</t>
  </si>
  <si>
    <t>punishment-us-dv-basile-study</t>
  </si>
  <si>
    <t>punishment-us-dv-ca</t>
  </si>
  <si>
    <t>punishment-us-dv-ct</t>
  </si>
  <si>
    <t>punishment-us-dv-dual-arrests</t>
  </si>
  <si>
    <t>punishment-us-dv-legislation</t>
  </si>
  <si>
    <t>punishment-us-dv-ncsc</t>
  </si>
  <si>
    <t>punishment-us-dv-nj</t>
  </si>
  <si>
    <t>punishment-us-dv-ny</t>
  </si>
  <si>
    <t>punishment-us-dv-policy-trend</t>
  </si>
  <si>
    <t>punishment-us-dv-ri</t>
  </si>
  <si>
    <t>punishment-us-dv-states</t>
  </si>
  <si>
    <t>punishment-us-dv-synth</t>
  </si>
  <si>
    <t>punishment-us-dv-tn</t>
  </si>
  <si>
    <t>punishment-us-restraining-inmates</t>
  </si>
  <si>
    <t>state-prisons-cells-prisoners-1868-1873</t>
  </si>
  <si>
    <t>transported-england-wales-america</t>
  </si>
  <si>
    <t>transported-uk-australia</t>
  </si>
  <si>
    <t>victims-agencies-dv</t>
  </si>
  <si>
    <t>victims-criminalization</t>
  </si>
  <si>
    <t>victims-dv-homicide-suicide</t>
  </si>
  <si>
    <t>victims-dv-ncvs</t>
  </si>
  <si>
    <t>victims-fatalities</t>
  </si>
  <si>
    <t>victims-injuries-causes</t>
  </si>
  <si>
    <t>victims-injuries-dv</t>
  </si>
  <si>
    <t>victims-injuries-nhamcs</t>
  </si>
  <si>
    <t>This file documents the datalinks used in the Communicating with Prisoners ortext.</t>
  </si>
  <si>
    <t>If you want to add a new host for datasets, relocate the hosting of existing datasets, or create new versions of datasets,</t>
  </si>
  <si>
    <t>The basic procedure is to update the sheet manifest in this workbook, and then save only that sheet as</t>
  </si>
  <si>
    <t>this workbook will help you to construct the updated datalinks manifest for importing into your WordPress site.</t>
  </si>
  <si>
    <t>The canonical sheet gives canonical dataset labels and orderings.  If you want to change or add to the canonical list,</t>
  </si>
  <si>
    <t>you need to change the variable $otx_datalinks_canon at the top of the otx_show-datalinks.php file in the otx-datalinks plugin.</t>
  </si>
  <si>
    <t>a separate csv file.  You then import that separate cvs file.</t>
  </si>
  <si>
    <t xml:space="preserve">the construct sheet label and forumulas, and copy and pasting into the manifest sheet, you can do bulk updating of the manifest.  </t>
  </si>
  <si>
    <t>If you want to add just a revised version of one dataset file, you could do that manually via the WordPress interface for the</t>
  </si>
  <si>
    <t>meta fields.  However, it's best to keep an up-to-date manifest of datset versions and hosting locations.   Reloading</t>
  </si>
  <si>
    <t xml:space="preserve">the whole manifest is not a problem; only the datalinks that have changed will be updated.  </t>
  </si>
  <si>
    <t>http://acrosswalls.org</t>
  </si>
  <si>
    <t>http://archive.org</t>
  </si>
  <si>
    <t>For the spreadsheet datasets, the construct sheet lists the datasets, has a label field, and builds the appropriate url with a formula.  By changing</t>
  </si>
  <si>
    <t>For non-spreadsheet datasets, the construct additional sheet provides the dataset keys, labels, and host locations.</t>
  </si>
  <si>
    <t>These could be merely included in the manifest, but they could easily get lost there amid the large number of spreadsheet datasets.</t>
  </si>
  <si>
    <t>For more information on ortexts and datalinks, see the about page in the Communicating with Prisoners ortext</t>
  </si>
  <si>
    <t>datasets-manifest-admin</t>
  </si>
  <si>
    <t>manifest-admin</t>
  </si>
  <si>
    <t>dataset key (otx-key)</t>
  </si>
  <si>
    <t>label</t>
  </si>
  <si>
    <t>file name</t>
  </si>
  <si>
    <t>openoffice</t>
  </si>
  <si>
    <t>excel</t>
  </si>
  <si>
    <t xml:space="preserve">excel </t>
  </si>
  <si>
    <t>url prefix string</t>
  </si>
  <si>
    <t>computed file extension</t>
  </si>
  <si>
    <t>lookup table for file extension</t>
  </si>
  <si>
    <t>.ods</t>
  </si>
  <si>
    <t>.xlsx</t>
  </si>
  <si>
    <t>new format</t>
  </si>
  <si>
    <t>its extension</t>
  </si>
  <si>
    <t>hosting location (url) (constructed from filename and data above)</t>
  </si>
  <si>
    <t>line #</t>
  </si>
  <si>
    <t>extension</t>
  </si>
  <si>
    <t>Label for workbook, e.g. excel or openoffice</t>
  </si>
  <si>
    <t xml:space="preserve">google sheet </t>
  </si>
  <si>
    <t>google webpage</t>
  </si>
  <si>
    <t>Copy and PASTE AS VALUES the FIRST THREE columns below into manifest sheet</t>
  </si>
  <si>
    <t>The dataset manifest itself is a simple comma-separated-value (csv) file.  Specifically, it's this workbook's sheet manifest,</t>
  </si>
  <si>
    <t xml:space="preserve">saved as a csv file.  </t>
  </si>
  <si>
    <t>https://docs.google.com/file/d/0B6EWYwin0l-WSjdpZUJ5emZLY1U/edit?usp=drivesdk</t>
  </si>
  <si>
    <t>victims-injuries-dv.xlsx</t>
  </si>
  <si>
    <t>https://docs.google.com/file/d/0B6EWYwin0l-WZDF1b0JjSmgwdXM/edit?usp=drivesdk</t>
  </si>
  <si>
    <t>victims-injuries-causes.xlsx</t>
  </si>
  <si>
    <t>https://docs.google.com/file/d/0B6EWYwin0l-WVGtoV2NRdXhxbXc/edit?usp=drivesdk</t>
  </si>
  <si>
    <t>victims-fatalities.xlsx</t>
  </si>
  <si>
    <t>https://docs.google.com/file/d/0B6EWYwin0l-WRjZCejBVWTU5U2c/edit?usp=drivesdk</t>
  </si>
  <si>
    <t>https://docs.google.com/file/d/0B6EWYwin0l-WbkFHc2VrWVdnWE0/edit?usp=drivesdk</t>
  </si>
  <si>
    <t>victims-dv-homicide-suicide.xlsx</t>
  </si>
  <si>
    <t>https://docs.google.com/file/d/0B6EWYwin0l-WZkU4WGMtWlpERGc/edit?usp=drivesdk</t>
  </si>
  <si>
    <t>victims-criminalization.xlsx</t>
  </si>
  <si>
    <t>https://docs.google.com/file/d/0B6EWYwin0l-Wbms1ZVh5YkFRaG8/edit?usp=drivesdk</t>
  </si>
  <si>
    <t>victims-agencies-dv.xlsx</t>
  </si>
  <si>
    <t>https://docs.google.com/file/d/0B6EWYwin0l-WTE1IMGY2M2F0a3M/edit?usp=drivesdk</t>
  </si>
  <si>
    <t>transported-uk-australia.xlsx</t>
  </si>
  <si>
    <t>https://docs.google.com/file/d/0B6EWYwin0l-WdmRFLVhsa0pudzg/edit?usp=drivesdk</t>
  </si>
  <si>
    <t>transported-england-wales-america.xlsx</t>
  </si>
  <si>
    <t>https://docs.google.com/file/d/0B6EWYwin0l-WRkZ5SmF3V0IwQW8/edit?usp=drivesdk</t>
  </si>
  <si>
    <t>state-prisons-cells-prisoners-1868-1873.xlsx</t>
  </si>
  <si>
    <t>https://docs.google.com/file/d/0B6EWYwin0l-WMDdidFAtdklwVkk/edit?usp=drivesdk</t>
  </si>
  <si>
    <t>punishment-us.xlsx</t>
  </si>
  <si>
    <t>https://docs.google.com/file/d/0B6EWYwin0l-WZ3hLLTNKVHE4eFE/edit?usp=drivesdk</t>
  </si>
  <si>
    <t>punishment-us-restraining-inmates.xlsx</t>
  </si>
  <si>
    <t>https://docs.google.com/file/d/0B6EWYwin0l-WRV9VY3ZqcE1rTGs/edit?usp=drivesdk</t>
  </si>
  <si>
    <t>punishment-us-dv-tn.xlsx</t>
  </si>
  <si>
    <t>https://docs.google.com/file/d/0B6EWYwin0l-WaUIzUDZPaDJ6cDg/edit?usp=drivesdk</t>
  </si>
  <si>
    <t>punishment-us-dv-synth.xlsx</t>
  </si>
  <si>
    <t>https://docs.google.com/file/d/0B6EWYwin0l-WVlZ4bzhWeHY4ZDQ/edit?usp=drivesdk</t>
  </si>
  <si>
    <t>punishment-us-dv-states.xlsx</t>
  </si>
  <si>
    <t>https://docs.google.com/file/d/0B6EWYwin0l-WNnA0RWcxZlhiZVE/edit?usp=drivesdk</t>
  </si>
  <si>
    <t>punishment-us-dv-ri.xlsx</t>
  </si>
  <si>
    <t>https://docs.google.com/file/d/0B6EWYwin0l-WN0hFbDJMcDNXNUk/edit?usp=drivesdk</t>
  </si>
  <si>
    <t>punishment-us-dv-policy-trend.xlsx</t>
  </si>
  <si>
    <t>https://docs.google.com/file/d/0B6EWYwin0l-Wd1FUSzE4WGVyM00/edit?usp=drivesdk</t>
  </si>
  <si>
    <t>punishment-us-dv-ny.xlsx</t>
  </si>
  <si>
    <t>https://docs.google.com/file/d/0B6EWYwin0l-WQ3pfV2RVT1g1dE0/edit?usp=drivesdk</t>
  </si>
  <si>
    <t>punishment-us-dv-nj.xlsx</t>
  </si>
  <si>
    <t>https://docs.google.com/file/d/0B6EWYwin0l-WZXdvN2VBU3AxZUk/edit?usp=drivesdk</t>
  </si>
  <si>
    <t>punishment-us-dv-ncsc.xlsx</t>
  </si>
  <si>
    <t>https://docs.google.com/file/d/0B6EWYwin0l-WQmhHNzc5YkduYXc/edit?usp=drivesdk</t>
  </si>
  <si>
    <t>punishment-us-dv-legislation.xlsx</t>
  </si>
  <si>
    <t>https://docs.google.com/file/d/0B6EWYwin0l-Wb2tJNHJPckVOSFk/edit?usp=drivesdk</t>
  </si>
  <si>
    <t>punishment-us-dv-dual-arrests.xlsx</t>
  </si>
  <si>
    <t>https://docs.google.com/file/d/0B6EWYwin0l-WbWRqcGlyV2E1eFE/edit?usp=drivesdk</t>
  </si>
  <si>
    <t>punishment-us-dv-ct.xlsx</t>
  </si>
  <si>
    <t>https://docs.google.com/file/d/0B6EWYwin0l-Wc0FYa3A5VDNSNnM/edit?usp=drivesdk</t>
  </si>
  <si>
    <t>punishment-us-dv-ca.xlsx</t>
  </si>
  <si>
    <t>https://docs.google.com/file/d/0B6EWYwin0l-WUnZkQUwyM2taUkk/edit?usp=drivesdk</t>
  </si>
  <si>
    <t>punishment-us-dv-basile-study.xlsx</t>
  </si>
  <si>
    <t>https://docs.google.com/file/d/0B6EWYwin0l-WUzIwd2c2a011THc/edit?usp=drivesdk</t>
  </si>
  <si>
    <t>punishment-us-dv-arrests.xlsx</t>
  </si>
  <si>
    <t>https://docs.google.com/file/d/0B6EWYwin0l-WTUQ5OVZTeFpSR28/edit?usp=drivesdk</t>
  </si>
  <si>
    <t>punishment-us-dv-ak.xlsx</t>
  </si>
  <si>
    <t>https://docs.google.com/file/d/0B6EWYwin0l-WdERPRWpiLVE2WHM/edit?usp=drivesdk</t>
  </si>
  <si>
    <t>punishment-sex-reform.xlsx</t>
  </si>
  <si>
    <t>https://docs.google.com/file/d/0B6EWYwin0l-WdHkyb2RzSXI1dWc/edit?usp=drivesdk</t>
  </si>
  <si>
    <t>punishment-scotland-long-run.xlsx</t>
  </si>
  <si>
    <t>https://docs.google.com/file/d/0B6EWYwin0l-WMEhndGFUR3FHME0/edit?usp=drivesdk</t>
  </si>
  <si>
    <t>punishment-reckless-sex.xlsx</t>
  </si>
  <si>
    <t>https://docs.google.com/file/d/0B6EWYwin0l-WNXhHNndpd2pYUmM/edit?usp=drivesdk</t>
  </si>
  <si>
    <t>punishment-executions-statements-meals.xlsx</t>
  </si>
  <si>
    <t>https://docs.google.com/file/d/0B6EWYwin0l-WY29pM0VBaGN1Uk0/edit?usp=drivesdk</t>
  </si>
  <si>
    <t>punishment-england-wales-old-bailey.xlsx</t>
  </si>
  <si>
    <t>https://docs.google.com/file/d/0B6EWYwin0l-WNGVIZncyc0VDbXc/edit?usp=drivesdk</t>
  </si>
  <si>
    <t>punishment-england-wales-long-run.xlsx</t>
  </si>
  <si>
    <t>https://docs.google.com/file/d/0B6EWYwin0l-WeGF0OHdkaG9ucXc/edit?usp=drivesdk</t>
  </si>
  <si>
    <t>punishment-australia.xlsx</t>
  </si>
  <si>
    <t>https://docs.google.com/file/d/0B6EWYwin0l-WdjhYYnUwSGxYUm8/edit?usp=drivesdk</t>
  </si>
  <si>
    <t>prisoners-world-2003-2010.xlsx</t>
  </si>
  <si>
    <t>https://docs.google.com/file/d/0B6EWYwin0l-WU0VrYlh4MGdhcnc/edit?usp=drivesdk</t>
  </si>
  <si>
    <t>prisoners-us-state-sex-panel.xlsx</t>
  </si>
  <si>
    <t>https://docs.google.com/file/d/0B6EWYwin0l-WOHhjbUZZUWw1dUk/edit?usp=drivesdk</t>
  </si>
  <si>
    <t>prisoners-us-population-deaths-1820-43.xlsx</t>
  </si>
  <si>
    <t>https://docs.google.com/file/d/0B6EWYwin0l-WeDRzVnIwVl9jRzg/edit?usp=drivesdk</t>
  </si>
  <si>
    <t>prisoners-us-offenses-1970-1997.xlsx</t>
  </si>
  <si>
    <t>https://docs.google.com/file/d/0B6EWYwin0l-WOV9HVlh5NFBkelE/edit?usp=drivesdk</t>
  </si>
  <si>
    <t>prisoners-us-media-use.xlsx</t>
  </si>
  <si>
    <t>https://docs.google.com/file/d/0B6EWYwin0l-Wd1BxS05ERWlhRDQ/edit?usp=drivesdk</t>
  </si>
  <si>
    <t>prisoners-us-long-run-summary.xlsx</t>
  </si>
  <si>
    <t>https://docs.google.com/file/d/0B6EWYwin0l-WS0F1RUR6UF9sM1k/edit?usp=drivesdk</t>
  </si>
  <si>
    <t>prisoners-us-judges-2010.xlsx</t>
  </si>
  <si>
    <t>https://docs.google.com/file/d/0B6EWYwin0l-WMnYxNUdCc25DSjg/edit?usp=drivesdk</t>
  </si>
  <si>
    <t>prisoners-us-from-1900.xlsx</t>
  </si>
  <si>
    <t>https://docs.google.com/file/d/0B6EWYwin0l-WckNmZFV1dGdnQm8/edit?usp=drivesdk</t>
  </si>
  <si>
    <t>prisoners-us-fed-state-1940.xlsx</t>
  </si>
  <si>
    <t>https://docs.google.com/file/d/0B6EWYwin0l-WWDFERmdGZEdBRGs/edit?usp=drivesdk</t>
  </si>
  <si>
    <t>prisoners-us-commitments-sex.xlsx</t>
  </si>
  <si>
    <t>https://docs.google.com/file/d/0B6EWYwin0l-WN3BhQjFVUE1lUmc/edit?usp=drivesdk</t>
  </si>
  <si>
    <t>prisoners-us-19th-century.xlsx</t>
  </si>
  <si>
    <t>https://docs.google.com/file/d/0B6EWYwin0l-WTHdidzlVN0JOa1U/edit?usp=drivesdk</t>
  </si>
  <si>
    <t>prisoners-spectators.xlsx</t>
  </si>
  <si>
    <t>https://docs.google.com/file/d/0B6EWYwin0l-WT2pEb1pMR0pNUVE/edit?usp=drivesdk</t>
  </si>
  <si>
    <t>prisoners-scotland-from-1840.xlsx</t>
  </si>
  <si>
    <t>https://docs.google.com/file/d/0B6EWYwin0l-WekF0b2N1WnhGMDg/edit?usp=drivesdk</t>
  </si>
  <si>
    <t>prisoners-scotland-1820.xlsx</t>
  </si>
  <si>
    <t>https://docs.google.com/file/d/0B6EWYwin0l-WX25CZ2JfMEUxYWs/edit?usp=drivesdk</t>
  </si>
  <si>
    <t>prisoners-press.xlsx</t>
  </si>
  <si>
    <t>https://docs.google.com/file/d/0B6EWYwin0l-WRVRudEJfYy1vcFE/edit?usp=drivesdk</t>
  </si>
  <si>
    <t>prisoners-interaction.xlsx</t>
  </si>
  <si>
    <t>https://docs.google.com/file/d/0B6EWYwin0l-WUksxVE5XbmtGUmc/edit?usp=drivesdk</t>
  </si>
  <si>
    <t>prisoners-england-wales-long-run.xlsx</t>
  </si>
  <si>
    <t>https://docs.google.com/file/d/0B6EWYwin0l-WSlRpbUlza2p5REE/edit?usp=drivesdk</t>
  </si>
  <si>
    <t>prisoners-england-wales-london-pre-1850.xlsx</t>
  </si>
  <si>
    <t>https://docs.google.com/file/d/0B6EWYwin0l-WRzFNaU1HdGJSM0k/edit?usp=drivesdk</t>
  </si>
  <si>
    <t>prisoners-england-wales-london-1779-1850.xlsx</t>
  </si>
  <si>
    <t>https://docs.google.com/file/d/0B6EWYwin0l-WTWRqOWd2a2xTRXM/edit?usp=drivesdk</t>
  </si>
  <si>
    <t>prisoners-england-wales-hulks.xlsx</t>
  </si>
  <si>
    <t>https://docs.google.com/file/d/0B6EWYwin0l-WaHRYOEJsYlYwSG8/edit?usp=drivesdk</t>
  </si>
  <si>
    <t>prisoners-england-wales-debtors-pre-1775.xlsx</t>
  </si>
  <si>
    <t>https://docs.google.com/file/d/0B6EWYwin0l-Wd01YYXprTHBVSk0/edit?usp=drivesdk</t>
  </si>
  <si>
    <t>prisoners-england-wales-debtors-1800.xlsx</t>
  </si>
  <si>
    <t>https://docs.google.com/file/d/0B6EWYwin0l-WTzQ0R3RrOWhULWc/edit?usp=drivesdk</t>
  </si>
  <si>
    <t>prisoners-england-wales-counties-1780-1850.xlsx</t>
  </si>
  <si>
    <t>https://docs.google.com/file/d/0B6EWYwin0l-Wa2Q4cHRpdGN5eFk/edit?usp=drivesdk</t>
  </si>
  <si>
    <t>prisoners-england-wales-commitments-1805-6.xlsx</t>
  </si>
  <si>
    <t>https://docs.google.com/file/d/0B6EWYwin0l-WSzBkVDZSWmk4eVU/edit?usp=drivesdk</t>
  </si>
  <si>
    <t>prisoners-england-wales-1892.xlsx</t>
  </si>
  <si>
    <t>https://docs.google.com/file/d/0B6EWYwin0l-WWlQwd1VTaGlVMU0/edit?usp=drivesdk</t>
  </si>
  <si>
    <t>prisoners-england-wales-1864.xlsx</t>
  </si>
  <si>
    <t>https://docs.google.com/file/d/0B6EWYwin0l-WSU44bjVNZ1ViZ28/edit?usp=drivesdk</t>
  </si>
  <si>
    <t>prisoners-england-wales-1850.xlsx</t>
  </si>
  <si>
    <t>https://docs.google.com/file/d/0B6EWYwin0l-WNndhU2NIS2FQM3M/edit?usp=drivesdk</t>
  </si>
  <si>
    <t>prisoners-england-wales-1840.xlsx</t>
  </si>
  <si>
    <t>https://docs.google.com/file/d/0B6EWYwin0l-WemdkaFVEMm1uVkE/edit?usp=drivesdk</t>
  </si>
  <si>
    <t>prisoners-england-wales-1838.xlsx</t>
  </si>
  <si>
    <t>https://docs.google.com/file/d/0B6EWYwin0l-WdHlJaXJoSmlzRms/edit?usp=drivesdk</t>
  </si>
  <si>
    <t>prisoners-england-wales-1836.xlsx</t>
  </si>
  <si>
    <t>https://docs.google.com/file/d/0B6EWYwin0l-WNC1fWk5VNnlmTVk/edit?usp=drivesdk</t>
  </si>
  <si>
    <t>prisoners-england-wales-1830.xlsx</t>
  </si>
  <si>
    <t>https://docs.google.com/file/d/0B6EWYwin0l-Wa1RSelR0Z2dhYmM/edit?usp=drivesdk</t>
  </si>
  <si>
    <t>prisoners-england-wales-1823.xlsx</t>
  </si>
  <si>
    <t>https://docs.google.com/file/d/0B6EWYwin0l-WTmJmeFBZSGpocTQ/edit?usp=drivesdk</t>
  </si>
  <si>
    <t>prisoners-england-wales-1820.xlsx</t>
  </si>
  <si>
    <t>https://docs.google.com/file/d/0B6EWYwin0l-WaTFaWFZwMUdZVHc/edit?usp=drivesdk</t>
  </si>
  <si>
    <t>prisoners-england-wales-1810.xlsx</t>
  </si>
  <si>
    <t>https://docs.google.com/file/d/0B6EWYwin0l-WRkNieHp4VURRZDg/edit?usp=drivesdk</t>
  </si>
  <si>
    <t>prisoners-england-wales-1800.xlsx</t>
  </si>
  <si>
    <t>https://docs.google.com/file/d/0B6EWYwin0l-WQVVMdW5CTmRobFk/edit?usp=drivesdk</t>
  </si>
  <si>
    <t>prisoners-england-wales-1780.xlsx</t>
  </si>
  <si>
    <t>https://docs.google.com/file/d/0B6EWYwin0l-WclBNdUYxeWY1ZlU/edit?usp=drivesdk</t>
  </si>
  <si>
    <t>prisoners-australia.xlsx</t>
  </si>
  <si>
    <t>https://docs.google.com/file/d/0B6EWYwin0l-WTm9HcXExaDRwLUE/edit?usp=drivesdk</t>
  </si>
  <si>
    <t>prisoner-communication-mid-19th-century.xlsx</t>
  </si>
  <si>
    <t>https://docs.google.com/file/d/0B6EWYwin0l-WVkdSSC1aR1FoWFk/edit?usp=drivesdk</t>
  </si>
  <si>
    <t>prisoner-communication-late-20th-century.xlsx</t>
  </si>
  <si>
    <t>https://docs.google.com/file/d/0B6EWYwin0l-WRWZPcUpYWUozYnM/edit?usp=drivesdk</t>
  </si>
  <si>
    <t>prisoner-communication-early-20th-century.xlsx</t>
  </si>
  <si>
    <t>https://docs.google.com/file/d/0B6EWYwin0l-WMG1pRGI4RFM0WHc/edit?usp=drivesdk</t>
  </si>
  <si>
    <t>population-us.xlsx</t>
  </si>
  <si>
    <t>https://docs.google.com/file/d/0B6EWYwin0l-WcFczcmhvaU1aX28/edit?usp=drivesdk</t>
  </si>
  <si>
    <t>population-england-wales.xlsx</t>
  </si>
  <si>
    <t>https://docs.google.com/file/d/0B6EWYwin0l-WTS1US2xBWGlvbzg/edit?usp=drivesdk</t>
  </si>
  <si>
    <t>population-australia.xlsx</t>
  </si>
  <si>
    <t>https://docs.google.com/file/d/0B6EWYwin0l-WdTRpa0ZNRFFpWFk/edit?usp=drivesdk</t>
  </si>
  <si>
    <t>parole-prisoners-communication.xlsx</t>
  </si>
  <si>
    <t>https://docs.google.com/file/d/0B6EWYwin0l-WNnd3aXJ2cGs3SEk/edit?usp=drivesdk</t>
  </si>
  <si>
    <t>military-service-uk.xlsx</t>
  </si>
  <si>
    <t>https://docs.google.com/file/d/0B6EWYwin0l-WU3VoWlVicFViN2M/edit?usp=drivesdk</t>
  </si>
  <si>
    <t>manifest-admin.xlsx</t>
  </si>
  <si>
    <t>https://docs.google.com/file/d/0B6EWYwin0l-WVkFQbUJMUGloNXc/edit?usp=drivesdk</t>
  </si>
  <si>
    <t>libraries-public-books-before-1940.xlsx</t>
  </si>
  <si>
    <t>https://docs.google.com/file/d/0B6EWYwin0l-WVEw5SzFhOVdaeTA/edit?usp=drivesdk</t>
  </si>
  <si>
    <t>libraries-prisons-books-before-1900.xlsx</t>
  </si>
  <si>
    <t>https://docs.google.com/file/d/0B6EWYwin0l-WWFpQaDdPZHZTY3c/edit?usp=drivesdk</t>
  </si>
  <si>
    <t>libraries-prisons-books-ala-1933.xlsx</t>
  </si>
  <si>
    <t>https://docs.google.com/file/d/0B6EWYwin0l-WZDRVbGNYMWNPNDQ/edit?usp=drivesdk</t>
  </si>
  <si>
    <t>libraries-prisons-before-1940.xlsx</t>
  </si>
  <si>
    <t>https://docs.google.com/file/d/0B6EWYwin0l-WYUdFRWtGaURVYVE/edit?usp=drivesdk</t>
  </si>
  <si>
    <t>libraries-prisons-after-1980.xlsx</t>
  </si>
  <si>
    <t>https://docs.google.com/file/d/0B6EWYwin0l-WVTU3VTB3NnNPM2M/edit?usp=drivesdk</t>
  </si>
  <si>
    <t>libraries-prisons-1940-1980.xlsx</t>
  </si>
  <si>
    <t>https://docs.google.com/file/d/0B6EWYwin0l-WU2daOVlKSU5uakk/edit?usp=drivesdk</t>
  </si>
  <si>
    <t>howard-prison-visits.xlsx</t>
  </si>
  <si>
    <t>https://docs.google.com/file/d/0B6EWYwin0l-WNE9qZWVKbmhxdlk/edit?usp=drivesdk</t>
  </si>
  <si>
    <t>frankenstein-feelings-comparison.xlsx</t>
  </si>
  <si>
    <t>https://docs.google.com/file/d/0B6EWYwin0l-WdThBX3VDUzVueWM/edit?usp=drivesdk</t>
  </si>
  <si>
    <t>feature-film-characteristics.xlsx</t>
  </si>
  <si>
    <t>https://docs.google.com/file/d/0B6EWYwin0l-WN2k2UlZzY3RENzQ/edit?usp=drivesdk</t>
  </si>
  <si>
    <t>executions-us.xlsx</t>
  </si>
  <si>
    <t>https://docs.google.com/file/d/0B6EWYwin0l-WeWozWm9RWXpOeEk/edit?usp=drivesdk</t>
  </si>
  <si>
    <t>executions-scotland-from-1800.xlsx</t>
  </si>
  <si>
    <t>https://docs.google.com/file/d/0B6EWYwin0l-WR2oyUl9rZTVmQWM/edit?usp=drivesdk</t>
  </si>
  <si>
    <t>executions-lynching-us.xlsx</t>
  </si>
  <si>
    <t>https://docs.google.com/file/d/0B6EWYwin0l-WdDZwMk1fMy05Vk0/edit?usp=drivesdk</t>
  </si>
  <si>
    <t>executions-england-wales-london-pre-1840.xlsx</t>
  </si>
  <si>
    <t>https://docs.google.com/file/d/0B6EWYwin0l-WTUpwZVdaRWNVdlU/edit?usp=drivesdk</t>
  </si>
  <si>
    <t>executions-england-wales-from-1800.xlsx</t>
  </si>
  <si>
    <t>https://docs.google.com/file/d/0B6EWYwin0l-WZUx1dW0zRldzNjA/edit?usp=drivesdk</t>
  </si>
  <si>
    <t>executions-england-wales-before-1800.xlsx</t>
  </si>
  <si>
    <t>https://docs.google.com/file/d/0B6EWYwin0l-WaDUwREVNUlFfcGc/edit?usp=drivesdk</t>
  </si>
  <si>
    <t>executions-australia.xlsx</t>
  </si>
  <si>
    <t>https://docs.google.com/file/d/0B6EWYwin0l-Wbl92QTZhaV9JUW8/edit?usp=drivesdk</t>
  </si>
  <si>
    <t>electoral-franchise.xlsx</t>
  </si>
  <si>
    <t>https://docs.google.com/file/d/0B6EWYwin0l-WNkV5aHFvV2RmTG8/edit?usp=drivesdk</t>
  </si>
  <si>
    <t>eastern-state-prisoner-population.xlsx</t>
  </si>
  <si>
    <t>https://docs.google.com/file/d/0B6EWYwin0l-WRUNHUlF4b1oyVDg/edit?usp=drivesdk</t>
  </si>
  <si>
    <t>eastern-state-penitentiary-costs.xlsx</t>
  </si>
  <si>
    <t>https://docs.google.com/file/d/0B6EWYwin0l-WdUpyS3c2R0s3d2c/edit?usp=drivesdk</t>
  </si>
  <si>
    <t>eastern-state-official-visitors.xlsx</t>
  </si>
  <si>
    <t>https://docs.google.com/file/d/0B6EWYwin0l-WWmJLdEszSHBXazg/edit?usp=drivesdk</t>
  </si>
  <si>
    <t>dvcd-rationalizing-stereotyping.xlsx</t>
  </si>
  <si>
    <t>https://docs.google.com/file/d/0B6EWYwin0l-WZGZTQk1HOGEwTVk/edit?usp=drivesdk</t>
  </si>
  <si>
    <t>dvcd-dv-claims-dataset.xlsx</t>
  </si>
  <si>
    <t>https://docs.google.com/file/d/0B6EWYwin0l-WMmxUQi1jcWhQM0k/edit?usp=drivesdk</t>
  </si>
  <si>
    <t>crosswalk-world-countries.xlsx</t>
  </si>
  <si>
    <t>https://docs.google.com/file/d/0B6EWYwin0l-WbmtPME1pb0NQU0k/edit?usp=drivesdk</t>
  </si>
  <si>
    <t>criminal-justice-world-sex-change.xlsx</t>
  </si>
  <si>
    <t>https://docs.google.com/file/d/0B6EWYwin0l-WYzFwdGRpTkRUVE0/edit?usp=drivesdk</t>
  </si>
  <si>
    <t>criminal-justice-world-cts9.xlsx</t>
  </si>
  <si>
    <t>https://docs.google.com/file/d/0B6EWYwin0l-WLVpZdHh3eEZPZjQ/edit?usp=drivesdk</t>
  </si>
  <si>
    <t>criminal-justice-world-cts2-stats.xlsx</t>
  </si>
  <si>
    <t>https://docs.google.com/file/d/0B6EWYwin0l-WYjd1d05hQlRaa00/edit?usp=drivesdk</t>
  </si>
  <si>
    <t>criminal-justice-world-cts2-dataset.xlsx</t>
  </si>
  <si>
    <t>https://docs.google.com/file/d/0B6EWYwin0l-WSm9Hcjl0djd5dWc/edit?usp=drivesdk</t>
  </si>
  <si>
    <t>criminal-justice-world-cts10.xlsx</t>
  </si>
  <si>
    <t>https://docs.google.com/file/d/0B6EWYwin0l-WZmpjRThROXBGVGc/edit?usp=drivesdk</t>
  </si>
  <si>
    <t>criminal-justice-us-federal.xlsx</t>
  </si>
  <si>
    <t>https://docs.google.com/file/d/0B6EWYwin0l-WYm44UTFZSGV1TTA/edit?usp=drivesdk</t>
  </si>
  <si>
    <t>criminal-justice-us-c2005.xlsx</t>
  </si>
  <si>
    <t>https://docs.google.com/file/d/0B6EWYwin0l-WYl9JZHF3WmpKRHM/edit?usp=drivesdk</t>
  </si>
  <si>
    <t>criminal-justice-dv-process.xlsx</t>
  </si>
  <si>
    <t>https://docs.google.com/file/d/0B6EWYwin0l-WZ3ZoeXdWa0hTZms/edit?usp=drivesdk</t>
  </si>
  <si>
    <t>criminal-justice-dv-gender.xlsx</t>
  </si>
  <si>
    <t>https://docs.google.com/file/d/0B6EWYwin0l-WM2FsQ2pPMndOdVE/edit?usp=drivesdk</t>
  </si>
  <si>
    <t>counties-england-wales.xlsx</t>
  </si>
  <si>
    <t>https://docs.google.com/file/d/0B6EWYwin0l-WeTljTUJ2VG1DT2s/edit?usp=drivesdk</t>
  </si>
  <si>
    <t>athens-competition-plays.xlsx</t>
  </si>
  <si>
    <t>https://docs.google.com/file/d/0B6EWYwin0l-WTDdmaGhmcElwMkU/edit?usp=drivesdk</t>
  </si>
  <si>
    <t>name</t>
  </si>
  <si>
    <t>link</t>
  </si>
  <si>
    <t>https://docs.google.com/spreadsheets/d/1R8y1tO6RCbwnGfV7g_O0tv2bcAaqR3asa2Dymipt1SE/edit?usp=drivesdk</t>
  </si>
  <si>
    <t>https://docs.google.com/spreadsheets/d/1u0hSl93rYbM8YhMvepi2TW-geLi-csWvZjcuplkvAuw/edit?usp=drivesdk</t>
  </si>
  <si>
    <t>https://docs.google.com/spreadsheets/d/1A5eKps5SyQSP27aKGDZpX-xXVZeP7FjDRXmegNdU4aE/edit?usp=drivesdk</t>
  </si>
  <si>
    <t>https://docs.google.com/spreadsheets/d/1v5nga1jkUk8GGfrgjObSnZc-lE3m7r4icnKbqZ60Nas/edit?usp=drivesdk</t>
  </si>
  <si>
    <t>https://docs.google.com/spreadsheets/d/16GoiEbSxGsywVVOQ034HKrSN_UPOYu9Hw9NCmB0-Y0s/edit?usp=drivesdk</t>
  </si>
  <si>
    <t>https://docs.google.com/spreadsheets/d/1EpEtvuUQGBGeFzhmEFGAmam2M8yTFRuyH2IK3UVAHl4/edit?usp=drivesdk</t>
  </si>
  <si>
    <t>https://docs.google.com/spreadsheets/d/1JeHUrkILK43KNXQgIjJImA2EPzmziX2ylJBJI8nh_M8/edit?usp=drivesdk</t>
  </si>
  <si>
    <t>https://docs.google.com/spreadsheets/d/1LNjJKMVZGJPrmqt2WQuLOzun8TWAW-ea3MwlumDd_Jo/edit?usp=drivesdk</t>
  </si>
  <si>
    <t>https://docs.google.com/spreadsheets/d/15c-tRzu8y0vAa1gptd-d-K3GO3fBb24u3MbJkPG_9uc/edit?usp=drivesdk</t>
  </si>
  <si>
    <t>https://docs.google.com/spreadsheets/d/18sjZEXdUKub-mFmLadhcryN2p7NAnR3EeNsy2oytbRY/edit?usp=drivesdk</t>
  </si>
  <si>
    <t>https://docs.google.com/spreadsheets/d/1tYBTsF7-px-3lCnBFOolTdj5KbTb9SaJ4_gGf5ADiVA/edit?usp=drivesdk</t>
  </si>
  <si>
    <t>https://docs.google.com/spreadsheets/d/1xVLB1FrIouFSZZVpHI8NFdfksBzaL-tOjXxdJKsKWhM/edit?usp=drivesdk</t>
  </si>
  <si>
    <t>https://docs.google.com/spreadsheets/d/1Umg3hWiKCnqTPmNzJg5r0b6TEMaWYpkSw6Yr2uPeC_Y/edit?usp=drivesdk</t>
  </si>
  <si>
    <t>https://docs.google.com/spreadsheets/d/1XhnG67jH2UosmcdwpeFcq93DZo4zaTSEz7lsyxesdlE/edit?usp=drivesdk</t>
  </si>
  <si>
    <t>https://docs.google.com/spreadsheets/d/1CZVs0UFv8puLZ29e_wAbpxW4pfAqpe8HuX0uBQU1owQ/edit?usp=drivesdk</t>
  </si>
  <si>
    <t>https://docs.google.com/spreadsheets/d/1epxY_e7lAk4K--BiiHNn8UlWuF5t1vT-kF6g85bNUtA/edit?usp=drivesdk</t>
  </si>
  <si>
    <t>https://docs.google.com/spreadsheets/d/14EK7Z-F_GWcNi3ew5_HA9X2z3ilgied5LVXCBCFyakk/edit?usp=drivesdk</t>
  </si>
  <si>
    <t>https://docs.google.com/spreadsheets/d/1IzmdoysFei4faoYb3irecuDfoQItQothfxxjBfZN5rA/edit?usp=drivesdk</t>
  </si>
  <si>
    <t>prisoners-us-fed-state-1940</t>
  </si>
  <si>
    <t>https://docs.google.com/spreadsheets/d/1sI2EoxhhaHxrxtPKOKXXfyBDXHmmp4wheEbjQMY6Gng/edit?usp=drivesdk</t>
  </si>
  <si>
    <t>https://docs.google.com/spreadsheets/d/1yhWfjAb-In2Nw_WB6bOUyrZ9G52WZoeeEFeIBU25050/edit?usp=drivesdk</t>
  </si>
  <si>
    <t>https://docs.google.com/spreadsheets/d/14dsNnZEr1trsXHxJaLTxJgtL7wEQvgZYP9UuIeRc-Uw/edit?usp=drivesdk</t>
  </si>
  <si>
    <t>https://docs.google.com/spreadsheets/d/1Frx_DeUq5wX76XXASardUz8YBia-OvJCwlRCEsE1ZTk/edit?usp=drivesdk</t>
  </si>
  <si>
    <t>https://docs.google.com/spreadsheets/d/1V4_0T_lJPVBhKuMirhXncjWMI3C6crHgcD84qv1Y2JY/edit?usp=drivesdk</t>
  </si>
  <si>
    <t>punishment-australia</t>
  </si>
  <si>
    <t>https://docs.google.com/spreadsheets/d/1Tl6OLqy-YhnPf5JvyiaFcBFs97hKkjkZKONrAW06Id0/edit?usp=drivesdk</t>
  </si>
  <si>
    <t>https://docs.google.com/spreadsheets/d/1ijx9x2_mTW6-GC1RMbvttJV7eg4BA0coDCRgclQu4Os/edit?usp=drivesdk</t>
  </si>
  <si>
    <t>https://docs.google.com/spreadsheets/d/1kMHe4qLFh25eknjWutFImSewWPywvxXlTGEFRtQTO-w/edit?usp=drivesdk</t>
  </si>
  <si>
    <t>https://docs.google.com/spreadsheets/d/1RF-0BkAVaWwWTlQdkswsfQFmq1x1N4xWL6cHAytuydE/edit?usp=drivesdk</t>
  </si>
  <si>
    <t>https://docs.google.com/spreadsheets/d/1Eqox3W3Yg8cvUhQoNf22nMaQzscNHdPFRfw-b4t-3Lw/edit?usp=drivesdk</t>
  </si>
  <si>
    <t>https://docs.google.com/spreadsheets/d/16oWDrrlVVlKYw0t9ybdTMXWBjIfhrkZ9ZhMJh6MojiU/edit?usp=drivesdk</t>
  </si>
  <si>
    <t>https://docs.google.com/spreadsheets/d/1fOR9LNmLJE_lL8_J7Z0F05c3NPCqI2DVD449I-4uZnc/edit?usp=drivesdk</t>
  </si>
  <si>
    <t>https://docs.google.com/spreadsheets/d/1kRS4Rzdp7CZxx8IJ3jO5iXaCuCbd6ufPe8tn9dxMi2A/edit?usp=drivesdk</t>
  </si>
  <si>
    <t>https://docs.google.com/spreadsheets/d/1Iq5ViA6HNaS0VzKZODFKmXhyubfsy4CpUFDBDzrgFGs/edit?usp=drivesdk</t>
  </si>
  <si>
    <t>https://docs.google.com/spreadsheets/d/1fM_wSmCFny9YPbiI6j9v18YHwCCbCDeq7xVJbTs4_NI/edit?usp=drivesdk</t>
  </si>
  <si>
    <t>https://docs.google.com/spreadsheets/d/152rR8MweRsWMN18fFXmfD9wzkJ8kpxIucP7uGmYcJPo/edit?usp=drivesdk</t>
  </si>
  <si>
    <t>https://docs.google.com/spreadsheets/d/1G36zuN70Is_Arfr-JjLxFl2_DqTCx9iuBDUGBrFQ90Y/edit?usp=drivesdk</t>
  </si>
  <si>
    <t>https://docs.google.com/spreadsheets/d/1EiIkVsieUfmdsu6g7ft-c6kY7AnDuBd8IQ1de4U9iZc/edit?usp=drivesdk</t>
  </si>
  <si>
    <t>https://docs.google.com/spreadsheets/d/1THLZ_BFChSyhtf_7hHcuFnV6rJ9Z00iyNnjEvryEYbk/edit?usp=drivesdk</t>
  </si>
  <si>
    <t>https://docs.google.com/spreadsheets/d/19mjVBERri24sKPVqhRA_BAOq400CZd-njh3KVverE48/edit?usp=drivesdk</t>
  </si>
  <si>
    <t>https://docs.google.com/spreadsheets/d/1LgVZXc0wVdclj9Gkr_fZWujavaBsl2crwARj6JoUX3A/edit?usp=drivesdk</t>
  </si>
  <si>
    <t>https://docs.google.com/spreadsheets/d/1A_pWsGgpbmj3UYEEDOwnHyD2NRep-o-hUSevZuyfdQQ/edit?usp=drivesdk</t>
  </si>
  <si>
    <t>https://docs.google.com/spreadsheets/d/1P4dEYMBSpxCROjhXVfH04FWz7GvJ26-Z9FeTymKbFtQ/edit?usp=drivesdk</t>
  </si>
  <si>
    <t>https://docs.google.com/spreadsheets/d/1Cjy3kYOphd9bh8cWYAT2YMuIHa3JAtFyNPmTnYUoE5w/edit?usp=drivesdk</t>
  </si>
  <si>
    <t>https://docs.google.com/spreadsheets/d/16T_GA1AdROaWb2poWP-n7MQVNZMAZZ2hr0_aBytRRJ8/edit?usp=drivesdk</t>
  </si>
  <si>
    <t>https://docs.google.com/spreadsheets/d/1ewxp9zA52aoiN57oX6wofVo8vPdcV3plEChSJJh63YI/edit?usp=drivesdk</t>
  </si>
  <si>
    <t>https://docs.google.com/spreadsheets/d/1IVXbKaE-NkWiOmHb04nCWmpEDzzvr15d6VngvNvS8fA/edit?usp=drivesdk</t>
  </si>
  <si>
    <t>https://docs.google.com/spreadsheets/d/1CGjg-YNyLjSLQSRliWS7Mjs281kQfqdwhS9sYt5hrKA/edit?usp=drivesdk</t>
  </si>
  <si>
    <t>https://docs.google.com/spreadsheets/d/1TviBqfyvM3GKa9CFo0OCeN2ZfryrrHGhgtDi74HyLnM/edit?usp=drivesdk</t>
  </si>
  <si>
    <t>https://docs.google.com/spreadsheets/d/12ckcSwrR9jBTtlxdGbvJY94pRbG7DevesdNXNdSTiYk/edit?usp=drivesdk</t>
  </si>
  <si>
    <t>https://docs.google.com/spreadsheets/d/1mFdJNNp6W6LijWfIGPWiKs1HW07hAla5tkhbBajnVMM/edit?usp=drivesdk</t>
  </si>
  <si>
    <t>https://docs.google.com/spreadsheets/d/10NrjX7Ep3TnixPD_l4vM0oVGyHKdGsMvSBhXOFGGVOM/edit?usp=drivesdk</t>
  </si>
  <si>
    <t>https://docs.google.com/spreadsheets/d/19KInmyCZjG0J55Nu4UCF-CeYKmPA8gGwihpO0dYICiE/edit?usp=drivesdk</t>
  </si>
  <si>
    <t>https://docs.google.com/spreadsheets/d/1fvpH1wu8TbJ93H6Mk2eisD7QqbEGssa8EdGwH_3eqMA/edit?usp=drivesdk</t>
  </si>
  <si>
    <t>https://docs.google.com/spreadsheets/d/1ExiMgwJM9OeXhNjKp0WPVM7FJyU7lv8txC_Kz6_LSEQ/edit?usp=drivesdk</t>
  </si>
  <si>
    <t>https://docs.google.com/spreadsheets/d/1EoITe3BVuv6LScTACwmum7-Nro0auPIbUhpWCGge4Tg/edit?usp=drivesdk</t>
  </si>
  <si>
    <t>https://docs.google.com/spreadsheets/d/12UlnN3cmsT9gA6zFJMqweZQaLVIbkkqMdHxChst1C_A/edit?usp=drivesdk</t>
  </si>
  <si>
    <t>https://docs.google.com/spreadsheets/d/1sKS1BHAN7v9VFKJMOb6O6WWjjnQ5hvU1Biv6ThIbJwQ/edit?usp=drivesdk</t>
  </si>
  <si>
    <t>https://docs.google.com/spreadsheets/d/1IomPHMNnciDKXUfGKQi1NYfrsBK9a8ffRVUpUlI3QPA/edit?usp=drivesdk</t>
  </si>
  <si>
    <t>https://docs.google.com/spreadsheets/d/1tLsHkFWLnGt-1ihA9OWX0knnoQth5eGw82lVrfMK9FQ/edit?usp=drivesdk</t>
  </si>
  <si>
    <t>https://docs.google.com/spreadsheets/d/1h5aLwcuJo57vZhzgyB61cQJqmltlFrDfj3w6S_k43wI/edit?usp=drivesdk</t>
  </si>
  <si>
    <t>https://docs.google.com/spreadsheets/d/1fafnuWoxvds7p1v6IACzyMS_VR6IGWh5XJyuyHFdgVo/edit?usp=drivesdk</t>
  </si>
  <si>
    <t>https://docs.google.com/spreadsheets/d/1WXofn9JPLleE6PduCWBdJ9coZrCq7Lx2dPA5EublTNA/edit?usp=drivesdk</t>
  </si>
  <si>
    <t>https://docs.google.com/spreadsheets/d/1mY-jPocOI_IVJIOSaNnSjfQyAU-Vv1xfdhyChT3FWhk/edit?usp=drivesdk</t>
  </si>
  <si>
    <t>https://docs.google.com/spreadsheets/d/1XcusHEV_ilcNtCsr4LDKtuuX6CAMY6sy-tD02eGheTA/edit?usp=drivesdk</t>
  </si>
  <si>
    <t>https://docs.google.com/spreadsheets/d/1Exg05wMVQycy5krNGeO36AaHBbKC9Sg_0cPsbEfiVe0/edit?usp=drivesdk</t>
  </si>
  <si>
    <t>https://docs.google.com/spreadsheets/d/1cNnA1LRfDEiaJen5om4877nX6_HGWAx2Qayauy5cVk8/edit?usp=drivesdk</t>
  </si>
  <si>
    <t>https://docs.google.com/spreadsheets/d/1klaA-TqHm_3Mra1iXmsGux11ddyVXW7pWFp7Ls0vOnU/edit?usp=drivesdk</t>
  </si>
  <si>
    <t>https://docs.google.com/spreadsheets/d/1VsTM_7BLdJyro-7shJahMC4cUkKk5VLMtxTrxlxoA-A/edit?usp=drivesdk</t>
  </si>
  <si>
    <t>https://docs.google.com/spreadsheets/d/1jsrUH3hSE6caG-dj3XU0gy7z201jhDap4GZr9htI5cI/edit?usp=drivesdk</t>
  </si>
  <si>
    <t>https://docs.google.com/spreadsheets/d/1_s0styjKcjtCHVMJNXR3tHbH7DBuhwNFoNYeel3RC1g/edit?usp=drivesdk</t>
  </si>
  <si>
    <t>https://docs.google.com/spreadsheets/d/1C-0gU6gQqxUifABlM20AD7InDCsDz2x5USzt8mGbcXU/edit?usp=drivesdk</t>
  </si>
  <si>
    <t>https://docs.google.com/spreadsheets/d/1uGtzA96wJKUgmbDsuYNPv1wsFPtE9n-CQtxSDZIuROc/edit?usp=drivesdk</t>
  </si>
  <si>
    <t>https://docs.google.com/spreadsheets/d/1DigI4ayK0AnMS0_SV1s70K8i5AAii2G8NRBP5z3A5Ds/edit?usp=drivesdk</t>
  </si>
  <si>
    <t>https://docs.google.com/spreadsheets/d/1tAoa7ui_Ur69z8heFaQ_vqqBZx0ovVrlSt1rOymFk8Q/edit?usp=drivesdk</t>
  </si>
  <si>
    <t>https://docs.google.com/spreadsheets/d/1JCuvC_-DWx7nrazEeUOsCCzmgByc75V7Ubq-eoe11Pg/edit?usp=drivesdk</t>
  </si>
  <si>
    <t>https://docs.google.com/spreadsheets/d/1NZ-NPJJQrRNW8Ak_Cn-MZ5aEHzUmrxYWclrUj8NWnVk/edit?usp=drivesdk</t>
  </si>
  <si>
    <t>https://docs.google.com/spreadsheets/d/1S8-nnzLcoqJ-qzKzVXhmXT1RjYPnQ30a08oeKFrfiHY/edit?usp=drivesdk</t>
  </si>
  <si>
    <t>https://docs.google.com/spreadsheets/d/17TIvcuwkA4baD0m-eHwtpNmp7izjRBhtQFroBo2Ucto/edit?usp=drivesdk</t>
  </si>
  <si>
    <t>https://docs.google.com/spreadsheets/d/1yleYrYQHX_CeKNca07OrjIrGQC9oGsWoEuR965XXYvc/edit?usp=drivesdk</t>
  </si>
  <si>
    <t>https://docs.google.com/spreadsheets/d/1kA8jyllFljHAG8V7UPuVLdqzgyTSBuaFETpeKgrBLAI/edit?usp=drivesdk</t>
  </si>
  <si>
    <t>https://docs.google.com/spreadsheets/d/1FeRVC9Nrb406d02ugbTjUSmKLbPxPhpCrKUCMJgpkR8/edit?usp=drivesdk</t>
  </si>
  <si>
    <t>https://docs.google.com/spreadsheets/d/1ZBhLM8114VorSwKZ8W1T44vczmBM4OyM5AViXaEmzdY/edit?usp=drivesdk</t>
  </si>
  <si>
    <t>https://docs.google.com/spreadsheets/d/1QkyAgUVWI1NBuTXa-3Odw0AfQORh6ap9YS9dq1xBn1U/edit?usp=drivesdk</t>
  </si>
  <si>
    <t>https://docs.google.com/spreadsheets/d/18_ZXl0oxNo32JgJpJ9IIZbJrbp0R-uYtfOcVh8u3_ug/edit?usp=drivesdk</t>
  </si>
  <si>
    <t>https://docs.google.com/spreadsheets/d/1G-jbaMfmnQWfkEsU8PZnKIqGPft0mJtirpU1XhhGPw0/edit?usp=drivesdk</t>
  </si>
  <si>
    <t>https://docs.google.com/spreadsheets/d/1KWYLwarJu-ZEjxGQNVpRaOe30UziivEY5lIpc6KxScM/edit?usp=drivesdk</t>
  </si>
  <si>
    <t>https://docs.google.com/spreadsheets/d/10FHhZJnNQlu8wFsXFpccPTvarGEYxiSa8tGElPWes9g/edit?usp=drivesdk</t>
  </si>
  <si>
    <t>https://docs.google.com/spreadsheets/d/1iAUlxihD5rQVqIMF9WVTTV4Qfu07fyfoljTNf-Q6NMM/edit?usp=drivesdk</t>
  </si>
  <si>
    <t>https://docs.google.com/spreadsheets/d/18vpjvSIfN1479zRNVe4ohgrqU7emN7r_5J6nngAbaVw/edit?usp=drivesdk</t>
  </si>
  <si>
    <t>https://docs.google.com/spreadsheets/d/1XhwoOo3-tUsJVe20JM9MieIGvbBG_EwZvedCj6U-wOI/edit?usp=drivesdk</t>
  </si>
  <si>
    <t>https://docs.google.com/spreadsheets/d/1zMY2OI_4OX2-4btRnJpy7rhZzM-UxdC7W1h7Q4QcF48/edit?usp=drivesdk</t>
  </si>
  <si>
    <t>https://docs.google.com/spreadsheets/d/1IGKY7M_yf46I1CJQwGkNP9BrPVyHjLenWI2GrZLB4Zk/edit?usp=drivesdk</t>
  </si>
  <si>
    <t>https://docs.google.com/spreadsheets/d/1kH6VTsORWkVE30il3SE7i_Fc5Hjwn_kF56j7lItOtok/edit?usp=drivesdk</t>
  </si>
  <si>
    <t>https://docs.google.com/spreadsheets/d/1xjV6tz3S-YOR7v2zXVK-hNwh639VPoIRmJDzb2MCKVw/edit?usp=drivesdk</t>
  </si>
  <si>
    <t>https://docs.google.com/spreadsheets/d/1c5nBGrTVXPLiG6lQWY2DJAkKF2utOIc7MVrVHdIPtVQ/edit?usp=drivesdk</t>
  </si>
  <si>
    <t>https://docs.google.com/spreadsheets/d/1zUguvvfJ4aG01rZdbBxkvtm21P86zpW2OffqPQP2r8g/edit?usp=drivesdk</t>
  </si>
  <si>
    <t>https://docs.google.com/spreadsheets/d/1y9E42haGmPCucVPQ3uQlxQvrDaNZGCxrGtR1oVCieG8/edit?usp=drivesdk</t>
  </si>
  <si>
    <t>https://docs.google.com/spreadsheets/d/10rl5NGWYqLkrAoWVFPQx1lepIFO2UzhB0mSq2tNExYM/edit?usp=drivesdk</t>
  </si>
  <si>
    <t>https://docs.google.com/spreadsheets/d/1qRHPO0h2tw08UDtjEGumom64TRzboiNRaJwPgoheWow/edit?usp=drivesdk</t>
  </si>
  <si>
    <t>https://docs.google.com/spreadsheets/d/1r3fJEZeWr71C_--zb_rKKp0lN0N3GW783bXh_5TspEY/edit?usp=drivesdk</t>
  </si>
  <si>
    <t>https://docs.google.com/spreadsheets/d/11N07il-3LZ4EEZZV79b70IudQss1rNhlxMkGVOSs3ho/edit?usp=drivesdk</t>
  </si>
  <si>
    <t>https://docs.google.com/spreadsheets/d/1omcRMOxd3GSgLX0L54mHm34LA8822hxW3syXOjMXCRM/edit?usp=drivesdk</t>
  </si>
  <si>
    <t>https://docs.google.com/spreadsheets/d/1319JtJCRFyobhJRF5Efkn5DDPrZ0datrEp7d2s_DR9k/edit?usp=drivesdk</t>
  </si>
  <si>
    <t>https://docs.google.com/spreadsheets/d/1qR0q5o1AZrfwqyliYNdx-qu_qzKMVtOkKiMqxe-9Bc4/edit?usp=drivesdk</t>
  </si>
  <si>
    <t>https://docs.google.com/spreadsheets/d/1VDX4MweIRCQm47aT0BdBO3uodXnZ-5CU78dxAO0zStM/edit?usp=drivesdk</t>
  </si>
  <si>
    <t>https://docs.google.com/spreadsheets/d/1HifbssYfzPZfFFMYlzw7Avw6ch8q6XA0DMtTxVwvgQY/edit?usp=drivesdk</t>
  </si>
  <si>
    <t>https://docs.google.com/spreadsheets/d/18XUjgxIgiwYa62irvFeI7iw6GBHQi9OsYasnvhWRBck/edit?usp=drivesdk</t>
  </si>
  <si>
    <t>https://docs.google.com/spreadsheets/d/1baxcRMcIo69rG5Lxypa8HZLGlRWq_n0V9dbxLUKkHbU/edit?usp=drivesdk</t>
  </si>
  <si>
    <t>https://docs.google.com/spreadsheets/d/1yDhFK34_BK_3f2tpPg_MczVR2ihJOAM8KYkYtNZOyW4/edit?usp=drivesdk</t>
  </si>
  <si>
    <t>https://docs.google.com/spreadsheets/d/193GehTwQHt36t-772eWSiGiXBLS7TzVlCTM1thMldac/edit?usp=drivesdk</t>
  </si>
  <si>
    <t>https://docs.google.com/spreadsheets/d/10LHGqKprdJkmomLJBRWIxahD8YcAlG6-gfeB4gPh_po/edit?usp=drivesdk</t>
  </si>
  <si>
    <t>https://docs.google.com/spreadsheets/d/1-d0-ETG2JDVn3WQhNsSVEp_fpNzmhHyCMTSgnYD-KlI/edit?usp=drivesdk</t>
  </si>
  <si>
    <t>https://docs.google.com/spreadsheets/d/1b7kUUYZfcQwUxJxEwyQXoGqxZLPa1KeBIHLvb5eZ_4s/edit?usp=drivesdk</t>
  </si>
  <si>
    <t>https://docs.google.com/spreadsheets/d/1S1HR2Y07i-enxBHMPXWAjKeDL6BLQB0aA1KgoJYrq30/edit?usp=drivesdk</t>
  </si>
  <si>
    <t>https://docs.google.com/spreadsheets/d/19qb0OP1tMW2fKyP8tLyao2HW-o-_CeTo5St37y6bx7E/edit?usp=drivesdk</t>
  </si>
  <si>
    <t>google sheet</t>
  </si>
  <si>
    <t>from list folder gs app script</t>
  </si>
  <si>
    <t>https://docs.google.com/spreadsheets/d/1R8y1tO6RCbwnGfV7g_O0tv2bcAaqR3asa2Dymipt1SE/edit?usp=sharing</t>
  </si>
  <si>
    <t>https://docs.google.com/spreadsheets/d/1u0hSl93rYbM8YhMvepi2TW-geLi-csWvZjcuplkvAuw/edit?usp=sharing</t>
  </si>
  <si>
    <t>https://docs.google.com/spreadsheets/d/1A5eKps5SyQSP27aKGDZpX-xXVZeP7FjDRXmegNdU4aE/edit?usp=sharing</t>
  </si>
  <si>
    <t>https://docs.google.com/spreadsheets/d/1v5nga1jkUk8GGfrgjObSnZc-lE3m7r4icnKbqZ60Nas/edit?usp=sharing</t>
  </si>
  <si>
    <t>https://docs.google.com/spreadsheets/d/16GoiEbSxGsywVVOQ034HKrSN_UPOYu9Hw9NCmB0-Y0s/edit?usp=sharing</t>
  </si>
  <si>
    <t>https://docs.google.com/spreadsheets/d/1EpEtvuUQGBGeFzhmEFGAmam2M8yTFRuyH2IK3UVAHl4/edit?usp=sharing</t>
  </si>
  <si>
    <t>https://docs.google.com/spreadsheets/d/1JeHUrkILK43KNXQgIjJImA2EPzmziX2ylJBJI8nh_M8/edit?usp=sharing</t>
  </si>
  <si>
    <t>https://docs.google.com/spreadsheets/d/1LNjJKMVZGJPrmqt2WQuLOzun8TWAW-ea3MwlumDd_Jo/edit?usp=sharing</t>
  </si>
  <si>
    <t>https://docs.google.com/spreadsheets/d/15c-tRzu8y0vAa1gptd-d-K3GO3fBb24u3MbJkPG_9uc/edit?usp=sharing</t>
  </si>
  <si>
    <t>https://docs.google.com/spreadsheets/d/18sjZEXdUKub-mFmLadhcryN2p7NAnR3EeNsy2oytbRY/edit?usp=sharing</t>
  </si>
  <si>
    <t>https://docs.google.com/spreadsheets/d/1tYBTsF7-px-3lCnBFOolTdj5KbTb9SaJ4_gGf5ADiVA/edit?usp=sharing</t>
  </si>
  <si>
    <t>https://docs.google.com/spreadsheets/d/1xVLB1FrIouFSZZVpHI8NFdfksBzaL-tOjXxdJKsKWhM/edit?usp=sharing</t>
  </si>
  <si>
    <t>https://docs.google.com/spreadsheets/d/1Umg3hWiKCnqTPmNzJg5r0b6TEMaWYpkSw6Yr2uPeC_Y/edit?usp=sharing</t>
  </si>
  <si>
    <t>https://docs.google.com/spreadsheets/d/1XhnG67jH2UosmcdwpeFcq93DZo4zaTSEz7lsyxesdlE/edit?usp=sharing</t>
  </si>
  <si>
    <t>https://docs.google.com/spreadsheets/d/1CZVs0UFv8puLZ29e_wAbpxW4pfAqpe8HuX0uBQU1owQ/edit?usp=sharing</t>
  </si>
  <si>
    <t>https://docs.google.com/spreadsheets/d/1epxY_e7lAk4K--BiiHNn8UlWuF5t1vT-kF6g85bNUtA/edit?usp=sharing</t>
  </si>
  <si>
    <t>https://docs.google.com/spreadsheets/d/14EK7Z-F_GWcNi3ew5_HA9X2z3ilgied5LVXCBCFyakk/edit?usp=sharing</t>
  </si>
  <si>
    <t>https://docs.google.com/spreadsheets/d/1IzmdoysFei4faoYb3irecuDfoQItQothfxxjBfZN5rA/edit?usp=sharing</t>
  </si>
  <si>
    <t>https://docs.google.com/spreadsheets/d/1sI2EoxhhaHxrxtPKOKXXfyBDXHmmp4wheEbjQMY6Gng/edit?usp=sharing</t>
  </si>
  <si>
    <t>https://docs.google.com/spreadsheets/d/1yhWfjAb-In2Nw_WB6bOUyrZ9G52WZoeeEFeIBU25050/edit?usp=sharing</t>
  </si>
  <si>
    <t>https://docs.google.com/spreadsheets/d/14dsNnZEr1trsXHxJaLTxJgtL7wEQvgZYP9UuIeRc-Uw/edit?usp=sharing</t>
  </si>
  <si>
    <t>https://docs.google.com/spreadsheets/d/1Frx_DeUq5wX76XXASardUz8YBia-OvJCwlRCEsE1ZTk/edit?usp=sharing</t>
  </si>
  <si>
    <t>https://docs.google.com/spreadsheets/d/1V4_0T_lJPVBhKuMirhXncjWMI3C6crHgcD84qv1Y2JY/edit?usp=sharing</t>
  </si>
  <si>
    <t>https://docs.google.com/spreadsheets/d/1Tl6OLqy-YhnPf5JvyiaFcBFs97hKkjkZKONrAW06Id0/edit?usp=sharing</t>
  </si>
  <si>
    <t>https://docs.google.com/spreadsheets/d/1ijx9x2_mTW6-GC1RMbvttJV7eg4BA0coDCRgclQu4Os/edit?usp=sharing</t>
  </si>
  <si>
    <t>https://docs.google.com/spreadsheets/d/1kMHe4qLFh25eknjWutFImSewWPywvxXlTGEFRtQTO-w/edit?usp=sharing</t>
  </si>
  <si>
    <t>https://docs.google.com/spreadsheets/d/1RF-0BkAVaWwWTlQdkswsfQFmq1x1N4xWL6cHAytuydE/edit?usp=sharing</t>
  </si>
  <si>
    <t>https://docs.google.com/spreadsheets/d/1Eqox3W3Yg8cvUhQoNf22nMaQzscNHdPFRfw-b4t-3Lw/edit?usp=sharing</t>
  </si>
  <si>
    <t>https://docs.google.com/spreadsheets/d/16oWDrrlVVlKYw0t9ybdTMXWBjIfhrkZ9ZhMJh6MojiU/edit?usp=sharing</t>
  </si>
  <si>
    <t>https://docs.google.com/spreadsheets/d/1fOR9LNmLJE_lL8_J7Z0F05c3NPCqI2DVD449I-4uZnc/edit?usp=sharing</t>
  </si>
  <si>
    <t>https://docs.google.com/spreadsheets/d/1kRS4Rzdp7CZxx8IJ3jO5iXaCuCbd6ufPe8tn9dxMi2A/edit?usp=sharing</t>
  </si>
  <si>
    <t>https://docs.google.com/spreadsheets/d/1Iq5ViA6HNaS0VzKZODFKmXhyubfsy4CpUFDBDzrgFGs/edit?usp=sharing</t>
  </si>
  <si>
    <t>https://docs.google.com/spreadsheets/d/1fM_wSmCFny9YPbiI6j9v18YHwCCbCDeq7xVJbTs4_NI/edit?usp=sharing</t>
  </si>
  <si>
    <t>https://docs.google.com/spreadsheets/d/152rR8MweRsWMN18fFXmfD9wzkJ8kpxIucP7uGmYcJPo/edit?usp=sharing</t>
  </si>
  <si>
    <t>https://docs.google.com/spreadsheets/d/1G36zuN70Is_Arfr-JjLxFl2_DqTCx9iuBDUGBrFQ90Y/edit?usp=sharing</t>
  </si>
  <si>
    <t>https://docs.google.com/spreadsheets/d/1EiIkVsieUfmdsu6g7ft-c6kY7AnDuBd8IQ1de4U9iZc/edit?usp=sharing</t>
  </si>
  <si>
    <t>https://docs.google.com/spreadsheets/d/1THLZ_BFChSyhtf_7hHcuFnV6rJ9Z00iyNnjEvryEYbk/edit?usp=sharing</t>
  </si>
  <si>
    <t>https://docs.google.com/spreadsheets/d/19mjVBERri24sKPVqhRA_BAOq400CZd-njh3KVverE48/edit?usp=sharing</t>
  </si>
  <si>
    <t>https://docs.google.com/spreadsheets/d/1LgVZXc0wVdclj9Gkr_fZWujavaBsl2crwARj6JoUX3A/edit?usp=sharing</t>
  </si>
  <si>
    <t>https://docs.google.com/spreadsheets/d/1A_pWsGgpbmj3UYEEDOwnHyD2NRep-o-hUSevZuyfdQQ/edit?usp=sharing</t>
  </si>
  <si>
    <t>https://docs.google.com/spreadsheets/d/1P4dEYMBSpxCROjhXVfH04FWz7GvJ26-Z9FeTymKbFtQ/edit?usp=sharing</t>
  </si>
  <si>
    <t>https://docs.google.com/spreadsheets/d/1Cjy3kYOphd9bh8cWYAT2YMuIHa3JAtFyNPmTnYUoE5w/edit?usp=sharing</t>
  </si>
  <si>
    <t>https://docs.google.com/spreadsheets/d/16T_GA1AdROaWb2poWP-n7MQVNZMAZZ2hr0_aBytRRJ8/edit?usp=sharing</t>
  </si>
  <si>
    <t>https://docs.google.com/spreadsheets/d/1ewxp9zA52aoiN57oX6wofVo8vPdcV3plEChSJJh63YI/edit?usp=sharing</t>
  </si>
  <si>
    <t>https://docs.google.com/spreadsheets/d/1IVXbKaE-NkWiOmHb04nCWmpEDzzvr15d6VngvNvS8fA/edit?usp=sharing</t>
  </si>
  <si>
    <t>https://docs.google.com/spreadsheets/d/1CGjg-YNyLjSLQSRliWS7Mjs281kQfqdwhS9sYt5hrKA/edit?usp=sharing</t>
  </si>
  <si>
    <t>https://docs.google.com/spreadsheets/d/1TviBqfyvM3GKa9CFo0OCeN2ZfryrrHGhgtDi74HyLnM/edit?usp=sharing</t>
  </si>
  <si>
    <t>https://docs.google.com/spreadsheets/d/12ckcSwrR9jBTtlxdGbvJY94pRbG7DevesdNXNdSTiYk/edit?usp=sharing</t>
  </si>
  <si>
    <t>https://docs.google.com/spreadsheets/d/1mFdJNNp6W6LijWfIGPWiKs1HW07hAla5tkhbBajnVMM/edit?usp=sharing</t>
  </si>
  <si>
    <t>https://docs.google.com/spreadsheets/d/10NrjX7Ep3TnixPD_l4vM0oVGyHKdGsMvSBhXOFGGVOM/edit?usp=sharing</t>
  </si>
  <si>
    <t>https://docs.google.com/spreadsheets/d/19KInmyCZjG0J55Nu4UCF-CeYKmPA8gGwihpO0dYICiE/edit?usp=sharing</t>
  </si>
  <si>
    <t>https://docs.google.com/spreadsheets/d/1fvpH1wu8TbJ93H6Mk2eisD7QqbEGssa8EdGwH_3eqMA/edit?usp=sharing</t>
  </si>
  <si>
    <t>https://docs.google.com/spreadsheets/d/1ExiMgwJM9OeXhNjKp0WPVM7FJyU7lv8txC_Kz6_LSEQ/edit?usp=sharing</t>
  </si>
  <si>
    <t>https://docs.google.com/spreadsheets/d/1EoITe3BVuv6LScTACwmum7-Nro0auPIbUhpWCGge4Tg/edit?usp=sharing</t>
  </si>
  <si>
    <t>https://docs.google.com/spreadsheets/d/12UlnN3cmsT9gA6zFJMqweZQaLVIbkkqMdHxChst1C_A/edit?usp=sharing</t>
  </si>
  <si>
    <t>https://docs.google.com/spreadsheets/d/1sKS1BHAN7v9VFKJMOb6O6WWjjnQ5hvU1Biv6ThIbJwQ/edit?usp=sharing</t>
  </si>
  <si>
    <t>https://docs.google.com/spreadsheets/d/1IomPHMNnciDKXUfGKQi1NYfrsBK9a8ffRVUpUlI3QPA/edit?usp=sharing</t>
  </si>
  <si>
    <t>https://docs.google.com/spreadsheets/d/1tLsHkFWLnGt-1ihA9OWX0knnoQth5eGw82lVrfMK9FQ/edit?usp=sharing</t>
  </si>
  <si>
    <t>https://docs.google.com/spreadsheets/d/1h5aLwcuJo57vZhzgyB61cQJqmltlFrDfj3w6S_k43wI/edit?usp=sharing</t>
  </si>
  <si>
    <t>https://docs.google.com/spreadsheets/d/1fafnuWoxvds7p1v6IACzyMS_VR6IGWh5XJyuyHFdgVo/edit?usp=sharing</t>
  </si>
  <si>
    <t>https://docs.google.com/spreadsheets/d/1WXofn9JPLleE6PduCWBdJ9coZrCq7Lx2dPA5EublTNA/edit?usp=sharing</t>
  </si>
  <si>
    <t>https://docs.google.com/spreadsheets/d/1mY-jPocOI_IVJIOSaNnSjfQyAU-Vv1xfdhyChT3FWhk/edit?usp=sharing</t>
  </si>
  <si>
    <t>https://docs.google.com/spreadsheets/d/1XcusHEV_ilcNtCsr4LDKtuuX6CAMY6sy-tD02eGheTA/edit?usp=sharing</t>
  </si>
  <si>
    <t>https://docs.google.com/spreadsheets/d/1Exg05wMVQycy5krNGeO36AaHBbKC9Sg_0cPsbEfiVe0/edit?usp=sharing</t>
  </si>
  <si>
    <t>https://docs.google.com/spreadsheets/d/1cNnA1LRfDEiaJen5om4877nX6_HGWAx2Qayauy5cVk8/edit?usp=sharing</t>
  </si>
  <si>
    <t>https://docs.google.com/spreadsheets/d/1klaA-TqHm_3Mra1iXmsGux11ddyVXW7pWFp7Ls0vOnU/edit?usp=sharing</t>
  </si>
  <si>
    <t>https://docs.google.com/spreadsheets/d/1VsTM_7BLdJyro-7shJahMC4cUkKk5VLMtxTrxlxoA-A/edit?usp=sharing</t>
  </si>
  <si>
    <t>https://docs.google.com/spreadsheets/d/1jsrUH3hSE6caG-dj3XU0gy7z201jhDap4GZr9htI5cI/edit?usp=sharing</t>
  </si>
  <si>
    <t>https://docs.google.com/spreadsheets/d/1_s0styjKcjtCHVMJNXR3tHbH7DBuhwNFoNYeel3RC1g/edit?usp=sharing</t>
  </si>
  <si>
    <t>https://docs.google.com/spreadsheets/d/1C-0gU6gQqxUifABlM20AD7InDCsDz2x5USzt8mGbcXU/edit?usp=sharing</t>
  </si>
  <si>
    <t>https://docs.google.com/spreadsheets/d/1uGtzA96wJKUgmbDsuYNPv1wsFPtE9n-CQtxSDZIuROc/edit?usp=sharing</t>
  </si>
  <si>
    <t>https://docs.google.com/spreadsheets/d/1DigI4ayK0AnMS0_SV1s70K8i5AAii2G8NRBP5z3A5Ds/edit?usp=sharing</t>
  </si>
  <si>
    <t>https://docs.google.com/spreadsheets/d/1tAoa7ui_Ur69z8heFaQ_vqqBZx0ovVrlSt1rOymFk8Q/edit?usp=sharing</t>
  </si>
  <si>
    <t>https://docs.google.com/spreadsheets/d/1JCuvC_-DWx7nrazEeUOsCCzmgByc75V7Ubq-eoe11Pg/edit?usp=sharing</t>
  </si>
  <si>
    <t>https://docs.google.com/spreadsheets/d/1NZ-NPJJQrRNW8Ak_Cn-MZ5aEHzUmrxYWclrUj8NWnVk/edit?usp=sharing</t>
  </si>
  <si>
    <t>https://docs.google.com/spreadsheets/d/1S8-nnzLcoqJ-qzKzVXhmXT1RjYPnQ30a08oeKFrfiHY/edit?usp=sharing</t>
  </si>
  <si>
    <t>https://docs.google.com/spreadsheets/d/17TIvcuwkA4baD0m-eHwtpNmp7izjRBhtQFroBo2Ucto/edit?usp=sharing</t>
  </si>
  <si>
    <t>https://docs.google.com/spreadsheets/d/1yleYrYQHX_CeKNca07OrjIrGQC9oGsWoEuR965XXYvc/edit?usp=sharing</t>
  </si>
  <si>
    <t>https://docs.google.com/spreadsheets/d/1kA8jyllFljHAG8V7UPuVLdqzgyTSBuaFETpeKgrBLAI/edit?usp=sharing</t>
  </si>
  <si>
    <t>https://docs.google.com/spreadsheets/d/1FeRVC9Nrb406d02ugbTjUSmKLbPxPhpCrKUCMJgpkR8/edit?usp=sharing</t>
  </si>
  <si>
    <t>https://docs.google.com/spreadsheets/d/1ZBhLM8114VorSwKZ8W1T44vczmBM4OyM5AViXaEmzdY/edit?usp=sharing</t>
  </si>
  <si>
    <t>https://docs.google.com/spreadsheets/d/1QkyAgUVWI1NBuTXa-3Odw0AfQORh6ap9YS9dq1xBn1U/edit?usp=sharing</t>
  </si>
  <si>
    <t>https://docs.google.com/spreadsheets/d/18_ZXl0oxNo32JgJpJ9IIZbJrbp0R-uYtfOcVh8u3_ug/edit?usp=sharing</t>
  </si>
  <si>
    <t>https://docs.google.com/spreadsheets/d/1G-jbaMfmnQWfkEsU8PZnKIqGPft0mJtirpU1XhhGPw0/edit?usp=sharing</t>
  </si>
  <si>
    <t>https://docs.google.com/spreadsheets/d/1KWYLwarJu-ZEjxGQNVpRaOe30UziivEY5lIpc6KxScM/edit?usp=sharing</t>
  </si>
  <si>
    <t>https://docs.google.com/spreadsheets/d/10FHhZJnNQlu8wFsXFpccPTvarGEYxiSa8tGElPWes9g/edit?usp=sharing</t>
  </si>
  <si>
    <t>https://docs.google.com/spreadsheets/d/1iAUlxihD5rQVqIMF9WVTTV4Qfu07fyfoljTNf-Q6NMM/edit?usp=sharing</t>
  </si>
  <si>
    <t>https://docs.google.com/spreadsheets/d/18vpjvSIfN1479zRNVe4ohgrqU7emN7r_5J6nngAbaVw/edit?usp=sharing</t>
  </si>
  <si>
    <t>https://docs.google.com/spreadsheets/d/1XhwoOo3-tUsJVe20JM9MieIGvbBG_EwZvedCj6U-wOI/edit?usp=sharing</t>
  </si>
  <si>
    <t>https://docs.google.com/spreadsheets/d/1zMY2OI_4OX2-4btRnJpy7rhZzM-UxdC7W1h7Q4QcF48/edit?usp=sharing</t>
  </si>
  <si>
    <t>https://docs.google.com/spreadsheets/d/1IGKY7M_yf46I1CJQwGkNP9BrPVyHjLenWI2GrZLB4Zk/edit?usp=sharing</t>
  </si>
  <si>
    <t>https://docs.google.com/spreadsheets/d/1kH6VTsORWkVE30il3SE7i_Fc5Hjwn_kF56j7lItOtok/edit?usp=sharing</t>
  </si>
  <si>
    <t>https://docs.google.com/spreadsheets/d/1xjV6tz3S-YOR7v2zXVK-hNwh639VPoIRmJDzb2MCKVw/edit?usp=sharing</t>
  </si>
  <si>
    <t>https://docs.google.com/spreadsheets/d/1c5nBGrTVXPLiG6lQWY2DJAkKF2utOIc7MVrVHdIPtVQ/edit?usp=sharing</t>
  </si>
  <si>
    <t>https://docs.google.com/spreadsheets/d/1zUguvvfJ4aG01rZdbBxkvtm21P86zpW2OffqPQP2r8g/edit?usp=sharing</t>
  </si>
  <si>
    <t>https://docs.google.com/spreadsheets/d/1y9E42haGmPCucVPQ3uQlxQvrDaNZGCxrGtR1oVCieG8/edit?usp=sharing</t>
  </si>
  <si>
    <t>https://docs.google.com/spreadsheets/d/10rl5NGWYqLkrAoWVFPQx1lepIFO2UzhB0mSq2tNExYM/edit?usp=sharing</t>
  </si>
  <si>
    <t>https://docs.google.com/spreadsheets/d/1qRHPO0h2tw08UDtjEGumom64TRzboiNRaJwPgoheWow/edit?usp=sharing</t>
  </si>
  <si>
    <t>https://docs.google.com/spreadsheets/d/1r3fJEZeWr71C_--zb_rKKp0lN0N3GW783bXh_5TspEY/edit?usp=sharing</t>
  </si>
  <si>
    <t>https://docs.google.com/spreadsheets/d/11N07il-3LZ4EEZZV79b70IudQss1rNhlxMkGVOSs3ho/edit?usp=sharing</t>
  </si>
  <si>
    <t>https://docs.google.com/spreadsheets/d/1omcRMOxd3GSgLX0L54mHm34LA8822hxW3syXOjMXCRM/edit?usp=sharing</t>
  </si>
  <si>
    <t>https://docs.google.com/spreadsheets/d/1319JtJCRFyobhJRF5Efkn5DDPrZ0datrEp7d2s_DR9k/edit?usp=sharing</t>
  </si>
  <si>
    <t>https://docs.google.com/spreadsheets/d/1qR0q5o1AZrfwqyliYNdx-qu_qzKMVtOkKiMqxe-9Bc4/edit?usp=sharing</t>
  </si>
  <si>
    <t>https://docs.google.com/spreadsheets/d/1VDX4MweIRCQm47aT0BdBO3uodXnZ-5CU78dxAO0zStM/edit?usp=sharing</t>
  </si>
  <si>
    <t>https://docs.google.com/spreadsheets/d/1HifbssYfzPZfFFMYlzw7Avw6ch8q6XA0DMtTxVwvgQY/edit?usp=sharing</t>
  </si>
  <si>
    <t>https://docs.google.com/spreadsheets/d/18XUjgxIgiwYa62irvFeI7iw6GBHQi9OsYasnvhWRBck/edit?usp=sharing</t>
  </si>
  <si>
    <t>https://docs.google.com/spreadsheets/d/1baxcRMcIo69rG5Lxypa8HZLGlRWq_n0V9dbxLUKkHbU/edit?usp=sharing</t>
  </si>
  <si>
    <t>https://docs.google.com/spreadsheets/d/1yDhFK34_BK_3f2tpPg_MczVR2ihJOAM8KYkYtNZOyW4/edit?usp=sharing</t>
  </si>
  <si>
    <t>https://docs.google.com/spreadsheets/d/193GehTwQHt36t-772eWSiGiXBLS7TzVlCTM1thMldac/edit?usp=sharing</t>
  </si>
  <si>
    <t>https://docs.google.com/spreadsheets/d/10LHGqKprdJkmomLJBRWIxahD8YcAlG6-gfeB4gPh_po/edit?usp=sharing</t>
  </si>
  <si>
    <t>https://docs.google.com/spreadsheets/d/1-d0-ETG2JDVn3WQhNsSVEp_fpNzmhHyCMTSgnYD-KlI/edit?usp=sharing</t>
  </si>
  <si>
    <t>https://docs.google.com/spreadsheets/d/1b7kUUYZfcQwUxJxEwyQXoGqxZLPa1KeBIHLvb5eZ_4s/edit?usp=sharing</t>
  </si>
  <si>
    <t>https://docs.google.com/spreadsheets/d/1S1HR2Y07i-enxBHMPXWAjKeDL6BLQB0aA1KgoJYrq30/edit?usp=sharing</t>
  </si>
  <si>
    <t>https://docs.google.com/spreadsheets/d/19qb0OP1tMW2fKyP8tLyao2HW-o-_CeTo5St37y6bx7E/edit?usp=sharing</t>
  </si>
  <si>
    <t>https://docs.google.com/spreadsheets/d/1R8y1tO6RCbwnGfV7g_O0tv2bcAaqR3asa2Dymipt1SE/pubhtml</t>
  </si>
  <si>
    <t>https://docs.google.com/spreadsheets/d/1u0hSl93rYbM8YhMvepi2TW-geLi-csWvZjcuplkvAuw/pubhtml</t>
  </si>
  <si>
    <t>https://docs.google.com/spreadsheets/d/1A5eKps5SyQSP27aKGDZpX-xXVZeP7FjDRXmegNdU4aE/pubhtml</t>
  </si>
  <si>
    <t>https://docs.google.com/spreadsheets/d/1v5nga1jkUk8GGfrgjObSnZc-lE3m7r4icnKbqZ60Nas/pubhtml</t>
  </si>
  <si>
    <t>https://docs.google.com/spreadsheets/d/16GoiEbSxGsywVVOQ034HKrSN_UPOYu9Hw9NCmB0-Y0s/pubhtml</t>
  </si>
  <si>
    <t>https://docs.google.com/spreadsheets/d/1EpEtvuUQGBGeFzhmEFGAmam2M8yTFRuyH2IK3UVAHl4/pubhtml</t>
  </si>
  <si>
    <t>https://docs.google.com/spreadsheets/d/1JeHUrkILK43KNXQgIjJImA2EPzmziX2ylJBJI8nh_M8/pubhtml</t>
  </si>
  <si>
    <t>https://docs.google.com/spreadsheets/d/1LNjJKMVZGJPrmqt2WQuLOzun8TWAW-ea3MwlumDd_Jo/pubhtml</t>
  </si>
  <si>
    <t>https://docs.google.com/spreadsheets/d/15c-tRzu8y0vAa1gptd-d-K3GO3fBb24u3MbJkPG_9uc/pubhtml</t>
  </si>
  <si>
    <t>https://docs.google.com/spreadsheets/d/18sjZEXdUKub-mFmLadhcryN2p7NAnR3EeNsy2oytbRY/pubhtml</t>
  </si>
  <si>
    <t>https://docs.google.com/spreadsheets/d/1tYBTsF7-px-3lCnBFOolTdj5KbTb9SaJ4_gGf5ADiVA/pubhtml</t>
  </si>
  <si>
    <t>https://docs.google.com/spreadsheets/d/1xVLB1FrIouFSZZVpHI8NFdfksBzaL-tOjXxdJKsKWhM/pubhtml</t>
  </si>
  <si>
    <t>https://docs.google.com/spreadsheets/d/1Umg3hWiKCnqTPmNzJg5r0b6TEMaWYpkSw6Yr2uPeC_Y/pubhtml</t>
  </si>
  <si>
    <t>https://docs.google.com/spreadsheets/d/1XhnG67jH2UosmcdwpeFcq93DZo4zaTSEz7lsyxesdlE/pubhtml</t>
  </si>
  <si>
    <t>https://docs.google.com/spreadsheets/d/1CZVs0UFv8puLZ29e_wAbpxW4pfAqpe8HuX0uBQU1owQ/pubhtml</t>
  </si>
  <si>
    <t>https://docs.google.com/spreadsheets/d/1epxY_e7lAk4K--BiiHNn8UlWuF5t1vT-kF6g85bNUtA/pubhtml</t>
  </si>
  <si>
    <t>https://docs.google.com/spreadsheets/d/14EK7Z-F_GWcNi3ew5_HA9X2z3ilgied5LVXCBCFyakk/pubhtml</t>
  </si>
  <si>
    <t>https://docs.google.com/spreadsheets/d/1IzmdoysFei4faoYb3irecuDfoQItQothfxxjBfZN5rA/pubhtml</t>
  </si>
  <si>
    <t>https://docs.google.com/spreadsheets/d/1sI2EoxhhaHxrxtPKOKXXfyBDXHmmp4wheEbjQMY6Gng/pubhtml</t>
  </si>
  <si>
    <t>https://docs.google.com/spreadsheets/d/1yhWfjAb-In2Nw_WB6bOUyrZ9G52WZoeeEFeIBU25050/pubhtml</t>
  </si>
  <si>
    <t>https://docs.google.com/spreadsheets/d/14dsNnZEr1trsXHxJaLTxJgtL7wEQvgZYP9UuIeRc-Uw/pubhtml</t>
  </si>
  <si>
    <t>https://docs.google.com/spreadsheets/d/1Frx_DeUq5wX76XXASardUz8YBia-OvJCwlRCEsE1ZTk/pubhtml</t>
  </si>
  <si>
    <t>https://docs.google.com/spreadsheets/d/1V4_0T_lJPVBhKuMirhXncjWMI3C6crHgcD84qv1Y2JY/pubhtml</t>
  </si>
  <si>
    <t>https://docs.google.com/spreadsheets/d/1Tl6OLqy-YhnPf5JvyiaFcBFs97hKkjkZKONrAW06Id0/pubhtml</t>
  </si>
  <si>
    <t>https://docs.google.com/spreadsheets/d/1ijx9x2_mTW6-GC1RMbvttJV7eg4BA0coDCRgclQu4Os/pubhtml</t>
  </si>
  <si>
    <t>https://docs.google.com/spreadsheets/d/1kMHe4qLFh25eknjWutFImSewWPywvxXlTGEFRtQTO-w/pubhtml</t>
  </si>
  <si>
    <t>https://docs.google.com/spreadsheets/d/1RF-0BkAVaWwWTlQdkswsfQFmq1x1N4xWL6cHAytuydE/pubhtml</t>
  </si>
  <si>
    <t>https://docs.google.com/spreadsheets/d/1Eqox3W3Yg8cvUhQoNf22nMaQzscNHdPFRfw-b4t-3Lw/pubhtml</t>
  </si>
  <si>
    <t>https://docs.google.com/spreadsheets/d/16oWDrrlVVlKYw0t9ybdTMXWBjIfhrkZ9ZhMJh6MojiU/pubhtml</t>
  </si>
  <si>
    <t>https://docs.google.com/spreadsheets/d/1fOR9LNmLJE_lL8_J7Z0F05c3NPCqI2DVD449I-4uZnc/pubhtml</t>
  </si>
  <si>
    <t>https://docs.google.com/spreadsheets/d/1kRS4Rzdp7CZxx8IJ3jO5iXaCuCbd6ufPe8tn9dxMi2A/pubhtml</t>
  </si>
  <si>
    <t>https://docs.google.com/spreadsheets/d/1Iq5ViA6HNaS0VzKZODFKmXhyubfsy4CpUFDBDzrgFGs/pubhtml</t>
  </si>
  <si>
    <t>https://docs.google.com/spreadsheets/d/1fM_wSmCFny9YPbiI6j9v18YHwCCbCDeq7xVJbTs4_NI/pubhtml</t>
  </si>
  <si>
    <t>https://docs.google.com/spreadsheets/d/152rR8MweRsWMN18fFXmfD9wzkJ8kpxIucP7uGmYcJPo/pubhtml</t>
  </si>
  <si>
    <t>https://docs.google.com/spreadsheets/d/1G36zuN70Is_Arfr-JjLxFl2_DqTCx9iuBDUGBrFQ90Y/pubhtml</t>
  </si>
  <si>
    <t>https://docs.google.com/spreadsheets/d/1EiIkVsieUfmdsu6g7ft-c6kY7AnDuBd8IQ1de4U9iZc/pubhtml</t>
  </si>
  <si>
    <t>https://docs.google.com/spreadsheets/d/1THLZ_BFChSyhtf_7hHcuFnV6rJ9Z00iyNnjEvryEYbk/pubhtml</t>
  </si>
  <si>
    <t>https://docs.google.com/spreadsheets/d/19mjVBERri24sKPVqhRA_BAOq400CZd-njh3KVverE48/pubhtml</t>
  </si>
  <si>
    <t>https://docs.google.com/spreadsheets/d/1LgVZXc0wVdclj9Gkr_fZWujavaBsl2crwARj6JoUX3A/pubhtml</t>
  </si>
  <si>
    <t>https://docs.google.com/spreadsheets/d/1A_pWsGgpbmj3UYEEDOwnHyD2NRep-o-hUSevZuyfdQQ/pubhtml</t>
  </si>
  <si>
    <t>https://docs.google.com/spreadsheets/d/1P4dEYMBSpxCROjhXVfH04FWz7GvJ26-Z9FeTymKbFtQ/pubhtml</t>
  </si>
  <si>
    <t>https://docs.google.com/spreadsheets/d/1Cjy3kYOphd9bh8cWYAT2YMuIHa3JAtFyNPmTnYUoE5w/pubhtml</t>
  </si>
  <si>
    <t>https://docs.google.com/spreadsheets/d/16T_GA1AdROaWb2poWP-n7MQVNZMAZZ2hr0_aBytRRJ8/pubhtml</t>
  </si>
  <si>
    <t>https://docs.google.com/spreadsheets/d/1ewxp9zA52aoiN57oX6wofVo8vPdcV3plEChSJJh63YI/pubhtml</t>
  </si>
  <si>
    <t>https://docs.google.com/spreadsheets/d/1IVXbKaE-NkWiOmHb04nCWmpEDzzvr15d6VngvNvS8fA/pubhtml</t>
  </si>
  <si>
    <t>https://docs.google.com/spreadsheets/d/1CGjg-YNyLjSLQSRliWS7Mjs281kQfqdwhS9sYt5hrKA/pubhtml</t>
  </si>
  <si>
    <t>https://docs.google.com/spreadsheets/d/1TviBqfyvM3GKa9CFo0OCeN2ZfryrrHGhgtDi74HyLnM/pubhtml</t>
  </si>
  <si>
    <t>https://docs.google.com/spreadsheets/d/12ckcSwrR9jBTtlxdGbvJY94pRbG7DevesdNXNdSTiYk/pubhtml</t>
  </si>
  <si>
    <t>https://docs.google.com/spreadsheets/d/1mFdJNNp6W6LijWfIGPWiKs1HW07hAla5tkhbBajnVMM/pubhtml</t>
  </si>
  <si>
    <t>https://docs.google.com/spreadsheets/d/10NrjX7Ep3TnixPD_l4vM0oVGyHKdGsMvSBhXOFGGVOM/pubhtml</t>
  </si>
  <si>
    <t>https://docs.google.com/spreadsheets/d/19KInmyCZjG0J55Nu4UCF-CeYKmPA8gGwihpO0dYICiE/pubhtml</t>
  </si>
  <si>
    <t>https://docs.google.com/spreadsheets/d/1fvpH1wu8TbJ93H6Mk2eisD7QqbEGssa8EdGwH_3eqMA/pubhtml</t>
  </si>
  <si>
    <t>https://docs.google.com/spreadsheets/d/1ExiMgwJM9OeXhNjKp0WPVM7FJyU7lv8txC_Kz6_LSEQ/pubhtml</t>
  </si>
  <si>
    <t>https://docs.google.com/spreadsheets/d/1EoITe3BVuv6LScTACwmum7-Nro0auPIbUhpWCGge4Tg/pubhtml</t>
  </si>
  <si>
    <t>https://docs.google.com/spreadsheets/d/12UlnN3cmsT9gA6zFJMqweZQaLVIbkkqMdHxChst1C_A/pubhtml</t>
  </si>
  <si>
    <t>https://docs.google.com/spreadsheets/d/1sKS1BHAN7v9VFKJMOb6O6WWjjnQ5hvU1Biv6ThIbJwQ/pubhtml</t>
  </si>
  <si>
    <t>https://docs.google.com/spreadsheets/d/1IomPHMNnciDKXUfGKQi1NYfrsBK9a8ffRVUpUlI3QPA/pubhtml</t>
  </si>
  <si>
    <t>https://docs.google.com/spreadsheets/d/1tLsHkFWLnGt-1ihA9OWX0knnoQth5eGw82lVrfMK9FQ/pubhtml</t>
  </si>
  <si>
    <t>https://docs.google.com/spreadsheets/d/1h5aLwcuJo57vZhzgyB61cQJqmltlFrDfj3w6S_k43wI/pubhtml</t>
  </si>
  <si>
    <t>https://docs.google.com/spreadsheets/d/1fafnuWoxvds7p1v6IACzyMS_VR6IGWh5XJyuyHFdgVo/pubhtml</t>
  </si>
  <si>
    <t>https://docs.google.com/spreadsheets/d/1WXofn9JPLleE6PduCWBdJ9coZrCq7Lx2dPA5EublTNA/pubhtml</t>
  </si>
  <si>
    <t>https://docs.google.com/spreadsheets/d/1mY-jPocOI_IVJIOSaNnSjfQyAU-Vv1xfdhyChT3FWhk/pubhtml</t>
  </si>
  <si>
    <t>https://docs.google.com/spreadsheets/d/1XcusHEV_ilcNtCsr4LDKtuuX6CAMY6sy-tD02eGheTA/pubhtml</t>
  </si>
  <si>
    <t>https://docs.google.com/spreadsheets/d/1Exg05wMVQycy5krNGeO36AaHBbKC9Sg_0cPsbEfiVe0/pubhtml</t>
  </si>
  <si>
    <t>https://docs.google.com/spreadsheets/d/1cNnA1LRfDEiaJen5om4877nX6_HGWAx2Qayauy5cVk8/pubhtml</t>
  </si>
  <si>
    <t>https://docs.google.com/spreadsheets/d/1klaA-TqHm_3Mra1iXmsGux11ddyVXW7pWFp7Ls0vOnU/pubhtml</t>
  </si>
  <si>
    <t>https://docs.google.com/spreadsheets/d/1VsTM_7BLdJyro-7shJahMC4cUkKk5VLMtxTrxlxoA-A/pubhtml</t>
  </si>
  <si>
    <t>https://docs.google.com/spreadsheets/d/1jsrUH3hSE6caG-dj3XU0gy7z201jhDap4GZr9htI5cI/pubhtml</t>
  </si>
  <si>
    <t>https://docs.google.com/spreadsheets/d/1_s0styjKcjtCHVMJNXR3tHbH7DBuhwNFoNYeel3RC1g/pubhtml</t>
  </si>
  <si>
    <t>https://docs.google.com/spreadsheets/d/1C-0gU6gQqxUifABlM20AD7InDCsDz2x5USzt8mGbcXU/pubhtml</t>
  </si>
  <si>
    <t>https://docs.google.com/spreadsheets/d/1uGtzA96wJKUgmbDsuYNPv1wsFPtE9n-CQtxSDZIuROc/pubhtml</t>
  </si>
  <si>
    <t>https://docs.google.com/spreadsheets/d/1DigI4ayK0AnMS0_SV1s70K8i5AAii2G8NRBP5z3A5Ds/pubhtml</t>
  </si>
  <si>
    <t>https://docs.google.com/spreadsheets/d/1tAoa7ui_Ur69z8heFaQ_vqqBZx0ovVrlSt1rOymFk8Q/pubhtml</t>
  </si>
  <si>
    <t>https://docs.google.com/spreadsheets/d/1JCuvC_-DWx7nrazEeUOsCCzmgByc75V7Ubq-eoe11Pg/pubhtml</t>
  </si>
  <si>
    <t>https://docs.google.com/spreadsheets/d/1NZ-NPJJQrRNW8Ak_Cn-MZ5aEHzUmrxYWclrUj8NWnVk/pubhtml</t>
  </si>
  <si>
    <t>https://docs.google.com/spreadsheets/d/1S8-nnzLcoqJ-qzKzVXhmXT1RjYPnQ30a08oeKFrfiHY/pubhtml</t>
  </si>
  <si>
    <t>https://docs.google.com/spreadsheets/d/17TIvcuwkA4baD0m-eHwtpNmp7izjRBhtQFroBo2Ucto/pubhtml</t>
  </si>
  <si>
    <t>https://docs.google.com/spreadsheets/d/1yleYrYQHX_CeKNca07OrjIrGQC9oGsWoEuR965XXYvc/pubhtml</t>
  </si>
  <si>
    <t>https://docs.google.com/spreadsheets/d/1kA8jyllFljHAG8V7UPuVLdqzgyTSBuaFETpeKgrBLAI/pubhtml</t>
  </si>
  <si>
    <t>https://docs.google.com/spreadsheets/d/1FeRVC9Nrb406d02ugbTjUSmKLbPxPhpCrKUCMJgpkR8/pubhtml</t>
  </si>
  <si>
    <t>https://docs.google.com/spreadsheets/d/1ZBhLM8114VorSwKZ8W1T44vczmBM4OyM5AViXaEmzdY/pubhtml</t>
  </si>
  <si>
    <t>https://docs.google.com/spreadsheets/d/1QkyAgUVWI1NBuTXa-3Odw0AfQORh6ap9YS9dq1xBn1U/pubhtml</t>
  </si>
  <si>
    <t>https://docs.google.com/spreadsheets/d/18_ZXl0oxNo32JgJpJ9IIZbJrbp0R-uYtfOcVh8u3_ug/pubhtml</t>
  </si>
  <si>
    <t>https://docs.google.com/spreadsheets/d/1G-jbaMfmnQWfkEsU8PZnKIqGPft0mJtirpU1XhhGPw0/pubhtml</t>
  </si>
  <si>
    <t>https://docs.google.com/spreadsheets/d/1KWYLwarJu-ZEjxGQNVpRaOe30UziivEY5lIpc6KxScM/pubhtml</t>
  </si>
  <si>
    <t>https://docs.google.com/spreadsheets/d/10FHhZJnNQlu8wFsXFpccPTvarGEYxiSa8tGElPWes9g/pubhtml</t>
  </si>
  <si>
    <t>https://docs.google.com/spreadsheets/d/1iAUlxihD5rQVqIMF9WVTTV4Qfu07fyfoljTNf-Q6NMM/pubhtml</t>
  </si>
  <si>
    <t>https://docs.google.com/spreadsheets/d/18vpjvSIfN1479zRNVe4ohgrqU7emN7r_5J6nngAbaVw/pubhtml</t>
  </si>
  <si>
    <t>https://docs.google.com/spreadsheets/d/1XhwoOo3-tUsJVe20JM9MieIGvbBG_EwZvedCj6U-wOI/pubhtml</t>
  </si>
  <si>
    <t>https://docs.google.com/spreadsheets/d/1zMY2OI_4OX2-4btRnJpy7rhZzM-UxdC7W1h7Q4QcF48/pubhtml</t>
  </si>
  <si>
    <t>https://docs.google.com/spreadsheets/d/1IGKY7M_yf46I1CJQwGkNP9BrPVyHjLenWI2GrZLB4Zk/pubhtml</t>
  </si>
  <si>
    <t>https://docs.google.com/spreadsheets/d/1kH6VTsORWkVE30il3SE7i_Fc5Hjwn_kF56j7lItOtok/pubhtml</t>
  </si>
  <si>
    <t>https://docs.google.com/spreadsheets/d/1xjV6tz3S-YOR7v2zXVK-hNwh639VPoIRmJDzb2MCKVw/pubhtml</t>
  </si>
  <si>
    <t>https://docs.google.com/spreadsheets/d/1c5nBGrTVXPLiG6lQWY2DJAkKF2utOIc7MVrVHdIPtVQ/pubhtml</t>
  </si>
  <si>
    <t>https://docs.google.com/spreadsheets/d/1zUguvvfJ4aG01rZdbBxkvtm21P86zpW2OffqPQP2r8g/pubhtml</t>
  </si>
  <si>
    <t>https://docs.google.com/spreadsheets/d/1y9E42haGmPCucVPQ3uQlxQvrDaNZGCxrGtR1oVCieG8/pubhtml</t>
  </si>
  <si>
    <t>https://docs.google.com/spreadsheets/d/10rl5NGWYqLkrAoWVFPQx1lepIFO2UzhB0mSq2tNExYM/pubhtml</t>
  </si>
  <si>
    <t>https://docs.google.com/spreadsheets/d/1qRHPO0h2tw08UDtjEGumom64TRzboiNRaJwPgoheWow/pubhtml</t>
  </si>
  <si>
    <t>https://docs.google.com/spreadsheets/d/1r3fJEZeWr71C_--zb_rKKp0lN0N3GW783bXh_5TspEY/pubhtml</t>
  </si>
  <si>
    <t>https://docs.google.com/spreadsheets/d/11N07il-3LZ4EEZZV79b70IudQss1rNhlxMkGVOSs3ho/pubhtml</t>
  </si>
  <si>
    <t>https://docs.google.com/spreadsheets/d/1omcRMOxd3GSgLX0L54mHm34LA8822hxW3syXOjMXCRM/pubhtml</t>
  </si>
  <si>
    <t>https://docs.google.com/spreadsheets/d/1319JtJCRFyobhJRF5Efkn5DDPrZ0datrEp7d2s_DR9k/pubhtml</t>
  </si>
  <si>
    <t>https://docs.google.com/spreadsheets/d/1qR0q5o1AZrfwqyliYNdx-qu_qzKMVtOkKiMqxe-9Bc4/pubhtml</t>
  </si>
  <si>
    <t>https://docs.google.com/spreadsheets/d/1VDX4MweIRCQm47aT0BdBO3uodXnZ-5CU78dxAO0zStM/pubhtml</t>
  </si>
  <si>
    <t>https://docs.google.com/spreadsheets/d/1HifbssYfzPZfFFMYlzw7Avw6ch8q6XA0DMtTxVwvgQY/pubhtml</t>
  </si>
  <si>
    <t>https://docs.google.com/spreadsheets/d/18XUjgxIgiwYa62irvFeI7iw6GBHQi9OsYasnvhWRBck/pubhtml</t>
  </si>
  <si>
    <t>https://docs.google.com/spreadsheets/d/1baxcRMcIo69rG5Lxypa8HZLGlRWq_n0V9dbxLUKkHbU/pubhtml</t>
  </si>
  <si>
    <t>https://docs.google.com/spreadsheets/d/1yDhFK34_BK_3f2tpPg_MczVR2ihJOAM8KYkYtNZOyW4/pubhtml</t>
  </si>
  <si>
    <t>https://docs.google.com/spreadsheets/d/193GehTwQHt36t-772eWSiGiXBLS7TzVlCTM1thMldac/pubhtml</t>
  </si>
  <si>
    <t>https://docs.google.com/spreadsheets/d/10LHGqKprdJkmomLJBRWIxahD8YcAlG6-gfeB4gPh_po/pubhtml</t>
  </si>
  <si>
    <t>https://docs.google.com/spreadsheets/d/1-d0-ETG2JDVn3WQhNsSVEp_fpNzmhHyCMTSgnYD-KlI/pubhtml</t>
  </si>
  <si>
    <t>https://docs.google.com/spreadsheets/d/1b7kUUYZfcQwUxJxEwyQXoGqxZLPa1KeBIHLvb5eZ_4s/pubhtml</t>
  </si>
  <si>
    <t>https://docs.google.com/spreadsheets/d/1S1HR2Y07i-enxBHMPXWAjKeDL6BLQB0aA1KgoJYrq30/pubhtml</t>
  </si>
  <si>
    <t>https://docs.google.com/spreadsheets/d/19qb0OP1tMW2fKyP8tLyao2HW-o-_CeTo5St37y6bx7E/pubhtml</t>
  </si>
  <si>
    <t>copy and PASTE AS VALUES into manifest</t>
  </si>
  <si>
    <t>excel (local)</t>
  </si>
  <si>
    <t>Microsoft Excel workbook (primary version)</t>
  </si>
  <si>
    <t>Apache OpenOffice Calc spreadsheet</t>
  </si>
  <si>
    <t>Comma-separated-value text file</t>
  </si>
  <si>
    <t>Microsoft Excel workbook (secondary, use only if above fail)</t>
  </si>
  <si>
    <t>https://docs.google.com/file/d/0B6EWYwin0l-WQnpHb2MwQWdZU0E/edit?usp=drivesdk</t>
  </si>
  <si>
    <t>victims-injuries-dv.ods</t>
  </si>
  <si>
    <t>https://docs.google.com/file/d/0B6EWYwin0l-WeE9pR0V0Q296bk0/edit?usp=drivesdk</t>
  </si>
  <si>
    <t>victims-injuries-causes.ods</t>
  </si>
  <si>
    <t>https://docs.google.com/file/d/0B6EWYwin0l-WM0JFeXpqbGstZFU/edit?usp=drivesdk</t>
  </si>
  <si>
    <t>victims-fatalities.ods</t>
  </si>
  <si>
    <t>https://docs.google.com/file/d/0B6EWYwin0l-WTnRXWEw3UlpSX00/edit?usp=drivesdk</t>
  </si>
  <si>
    <t>https://docs.google.com/file/d/0B6EWYwin0l-WcWhHMi1uc0lKMjQ/edit?usp=drivesdk</t>
  </si>
  <si>
    <t>victims-dv-homicide-suicide.ods</t>
  </si>
  <si>
    <t>https://docs.google.com/file/d/0B6EWYwin0l-WZFY4MUhDQkl4amc/edit?usp=drivesdk</t>
  </si>
  <si>
    <t>victims-criminalization.ods</t>
  </si>
  <si>
    <t>https://docs.google.com/file/d/0B6EWYwin0l-WNHJXS2xlVnZJRlU/edit?usp=drivesdk</t>
  </si>
  <si>
    <t>victims-agencies-dv.ods</t>
  </si>
  <si>
    <t>https://docs.google.com/file/d/0B6EWYwin0l-WcjRkOGZsclpCWE0/edit?usp=drivesdk</t>
  </si>
  <si>
    <t>transported-uk-australia.ods</t>
  </si>
  <si>
    <t>https://docs.google.com/file/d/0B6EWYwin0l-WaVhiSDl6ZXIxRFU/edit?usp=drivesdk</t>
  </si>
  <si>
    <t>transported-england-wales-america.ods</t>
  </si>
  <si>
    <t>https://docs.google.com/file/d/0B6EWYwin0l-WUWkxNkU0QkdxbVU/edit?usp=drivesdk</t>
  </si>
  <si>
    <t>state-prisons-cells-prisoners-1868-1873.ods</t>
  </si>
  <si>
    <t>https://docs.google.com/file/d/0B6EWYwin0l-WYXBfelRILXBSd28/edit?usp=drivesdk</t>
  </si>
  <si>
    <t>punishment-us.ods</t>
  </si>
  <si>
    <t>https://docs.google.com/file/d/0B6EWYwin0l-Wbmh3NXVadTlLWlk/edit?usp=drivesdk</t>
  </si>
  <si>
    <t>punishment-us-restraining-inmates.ods</t>
  </si>
  <si>
    <t>https://docs.google.com/file/d/0B6EWYwin0l-WbTc2QnMyUm9IWUU/edit?usp=drivesdk</t>
  </si>
  <si>
    <t>punishment-us-dv-tn.ods</t>
  </si>
  <si>
    <t>https://docs.google.com/file/d/0B6EWYwin0l-WN2xDUzhpV2tPZ0U/edit?usp=drivesdk</t>
  </si>
  <si>
    <t>punishment-us-dv-synth.ods</t>
  </si>
  <si>
    <t>https://docs.google.com/file/d/0B6EWYwin0l-WMk55YlQwaHYxTzA/edit?usp=drivesdk</t>
  </si>
  <si>
    <t>punishment-us-dv-states.ods</t>
  </si>
  <si>
    <t>https://docs.google.com/file/d/0B6EWYwin0l-WWDN3UDNNX2c0QW8/edit?usp=drivesdk</t>
  </si>
  <si>
    <t>punishment-us-dv-ri.ods</t>
  </si>
  <si>
    <t>https://docs.google.com/file/d/0B6EWYwin0l-WZ3dqQ0ZGZUhPRDQ/edit?usp=drivesdk</t>
  </si>
  <si>
    <t>punishment-us-dv-policy-trend.ods</t>
  </si>
  <si>
    <t>https://docs.google.com/file/d/0B6EWYwin0l-WUHBfc0dpV05OeE0/edit?usp=drivesdk</t>
  </si>
  <si>
    <t>punishment-us-dv-ny.ods</t>
  </si>
  <si>
    <t>https://docs.google.com/file/d/0B6EWYwin0l-WdWR5UGhnc2VVYmc/edit?usp=drivesdk</t>
  </si>
  <si>
    <t>punishment-us-dv-nj.ods</t>
  </si>
  <si>
    <t>https://docs.google.com/file/d/0B6EWYwin0l-WRTNpUkxkN1IwcHM/edit?usp=drivesdk</t>
  </si>
  <si>
    <t>punishment-us-dv-ncsc.ods</t>
  </si>
  <si>
    <t>https://docs.google.com/file/d/0B6EWYwin0l-WbmYtSmRUUFptNDA/edit?usp=drivesdk</t>
  </si>
  <si>
    <t>punishment-us-dv-legislation.ods</t>
  </si>
  <si>
    <t>https://docs.google.com/file/d/0B6EWYwin0l-WSmwzMkNsNGtDazg/edit?usp=drivesdk</t>
  </si>
  <si>
    <t>punishment-us-dv-dual-arrests.ods</t>
  </si>
  <si>
    <t>https://docs.google.com/file/d/0B6EWYwin0l-WS1dmSVk0OVRjeGc/edit?usp=drivesdk</t>
  </si>
  <si>
    <t>punishment-us-dv-ct.ods</t>
  </si>
  <si>
    <t>https://docs.google.com/file/d/0B6EWYwin0l-WYUo3X0E5NFF0SVU/edit?usp=drivesdk</t>
  </si>
  <si>
    <t>punishment-us-dv-ca.ods</t>
  </si>
  <si>
    <t>https://docs.google.com/file/d/0B6EWYwin0l-WWGJ0bldfQkdDN2s/edit?usp=drivesdk</t>
  </si>
  <si>
    <t>punishment-us-dv-basile-study.ods</t>
  </si>
  <si>
    <t>https://docs.google.com/file/d/0B6EWYwin0l-Wd0tFdEdUVEFMU2c/edit?usp=drivesdk</t>
  </si>
  <si>
    <t>punishment-us-dv-arrests.ods</t>
  </si>
  <si>
    <t>https://docs.google.com/file/d/0B6EWYwin0l-WTXdWdlA3NVd1cVU/edit?usp=drivesdk</t>
  </si>
  <si>
    <t>punishment-us-dv-ak.ods</t>
  </si>
  <si>
    <t>https://docs.google.com/file/d/0B6EWYwin0l-WeXRwM0N6MUh6eVE/edit?usp=drivesdk</t>
  </si>
  <si>
    <t>punishment-sex-reform.ods</t>
  </si>
  <si>
    <t>https://docs.google.com/file/d/0B6EWYwin0l-WZ0hGdHczWVJjSkE/edit?usp=drivesdk</t>
  </si>
  <si>
    <t>punishment-scotland-long-run.ods</t>
  </si>
  <si>
    <t>https://docs.google.com/file/d/0B6EWYwin0l-WYkZPWUlFTEttY00/edit?usp=drivesdk</t>
  </si>
  <si>
    <t>punishment-reckless-sex.ods</t>
  </si>
  <si>
    <t>https://docs.google.com/file/d/0B6EWYwin0l-WSXZ5V1hVNEhSRnc/edit?usp=drivesdk</t>
  </si>
  <si>
    <t>punishment-executions-statements-meals.ods</t>
  </si>
  <si>
    <t>https://docs.google.com/file/d/0B6EWYwin0l-WV3RNWXFHWGRYNlE/edit?usp=drivesdk</t>
  </si>
  <si>
    <t>punishment-england-wales-old-bailey.ods</t>
  </si>
  <si>
    <t>https://docs.google.com/file/d/0B6EWYwin0l-WR0tZdFQ2aktfd00/edit?usp=drivesdk</t>
  </si>
  <si>
    <t>punishment-england-wales-long-run.ods</t>
  </si>
  <si>
    <t>https://docs.google.com/file/d/0B6EWYwin0l-WeEdLMHN4SmtRS3c/edit?usp=drivesdk</t>
  </si>
  <si>
    <t>punishment-australia.ods</t>
  </si>
  <si>
    <t>https://docs.google.com/file/d/0B6EWYwin0l-Wd0c3azhxTEJoWDQ/edit?usp=drivesdk</t>
  </si>
  <si>
    <t>prisoners-world-2003-2010.ods</t>
  </si>
  <si>
    <t>https://docs.google.com/file/d/0B6EWYwin0l-WY1JaRndzazJITWM/edit?usp=drivesdk</t>
  </si>
  <si>
    <t>prisoners-us-state-sex-panel.ods</t>
  </si>
  <si>
    <t>https://docs.google.com/file/d/0B6EWYwin0l-WaC1OUEZKd2dYUHc/edit?usp=drivesdk</t>
  </si>
  <si>
    <t>prisoners-us-population-deaths-1820-43.ods</t>
  </si>
  <si>
    <t>https://docs.google.com/file/d/0B6EWYwin0l-WMm45Zl9ieWRBRlk/edit?usp=drivesdk</t>
  </si>
  <si>
    <t>prisoners-us-offenses-1970-1997.ods</t>
  </si>
  <si>
    <t>https://docs.google.com/file/d/0B6EWYwin0l-WUjgwNW5iT0MyYU0/edit?usp=drivesdk</t>
  </si>
  <si>
    <t>prisoners-us-media-use.ods</t>
  </si>
  <si>
    <t>https://docs.google.com/file/d/0B6EWYwin0l-WcG9lWGxuTXdIcDQ/edit?usp=drivesdk</t>
  </si>
  <si>
    <t>prisoners-us-long-run-summary.ods</t>
  </si>
  <si>
    <t>https://docs.google.com/file/d/0B6EWYwin0l-WVVhKTm92SmlzcG8/edit?usp=drivesdk</t>
  </si>
  <si>
    <t>prisoners-us-judges-2010.ods</t>
  </si>
  <si>
    <t>https://docs.google.com/file/d/0B6EWYwin0l-WT1k5YlF6TmRJSDQ/edit?usp=drivesdk</t>
  </si>
  <si>
    <t>prisoners-us-from-1900.ods</t>
  </si>
  <si>
    <t>https://docs.google.com/file/d/0B6EWYwin0l-WS01OUUFpMDIydWc/edit?usp=drivesdk</t>
  </si>
  <si>
    <t>prisoners-us-fed-state-1940.ods</t>
  </si>
  <si>
    <t>https://docs.google.com/file/d/0B6EWYwin0l-WRUxPb3JJMXg2SDQ/edit?usp=drivesdk</t>
  </si>
  <si>
    <t>prisoners-us-commitments-sex.ods</t>
  </si>
  <si>
    <t>https://docs.google.com/file/d/0B6EWYwin0l-WTGxfTko4dm5VZUE/edit?usp=drivesdk</t>
  </si>
  <si>
    <t>prisoners-us-19th-century.ods</t>
  </si>
  <si>
    <t>https://docs.google.com/file/d/0B6EWYwin0l-WUG9mWFpxX3JwUU0/edit?usp=drivesdk</t>
  </si>
  <si>
    <t>prisoners-spectators.ods</t>
  </si>
  <si>
    <t>https://docs.google.com/file/d/0B6EWYwin0l-WSjgxRnRLbTlRaU0/edit?usp=drivesdk</t>
  </si>
  <si>
    <t>prisoners-scotland-from-1840.ods</t>
  </si>
  <si>
    <t>https://docs.google.com/file/d/0B6EWYwin0l-WbnAxNGhFdXFJLWc/edit?usp=drivesdk</t>
  </si>
  <si>
    <t>prisoners-scotland-1820.ods</t>
  </si>
  <si>
    <t>https://docs.google.com/file/d/0B6EWYwin0l-WU1RMNHBJcWlFNVE/edit?usp=drivesdk</t>
  </si>
  <si>
    <t>prisoners-press.ods</t>
  </si>
  <si>
    <t>https://docs.google.com/file/d/0B6EWYwin0l-WTVlUZVBNYk8xV2M/edit?usp=drivesdk</t>
  </si>
  <si>
    <t>prisoners-interaction.ods</t>
  </si>
  <si>
    <t>https://docs.google.com/file/d/0B6EWYwin0l-WczdQYVM2dFZEdGs/edit?usp=drivesdk</t>
  </si>
  <si>
    <t>prisoners-england-wales-long-run.ods</t>
  </si>
  <si>
    <t>https://docs.google.com/file/d/0B6EWYwin0l-WRGZLX3BmMUljbTA/edit?usp=drivesdk</t>
  </si>
  <si>
    <t>prisoners-england-wales-london-pre-1850.ods</t>
  </si>
  <si>
    <t>https://docs.google.com/file/d/0B6EWYwin0l-WbnFoejJfZlp1TEk/edit?usp=drivesdk</t>
  </si>
  <si>
    <t>prisoners-england-wales-london-1779-1850.ods</t>
  </si>
  <si>
    <t>https://docs.google.com/file/d/0B6EWYwin0l-WTXkzT2FYSjBfdXM/edit?usp=drivesdk</t>
  </si>
  <si>
    <t>prisoners-england-wales-hulks.ods</t>
  </si>
  <si>
    <t>https://docs.google.com/file/d/0B6EWYwin0l-WdHE0QjhjT01BdW8/edit?usp=drivesdk</t>
  </si>
  <si>
    <t>prisoners-england-wales-debtors-pre-1775.ods</t>
  </si>
  <si>
    <t>https://docs.google.com/file/d/0B6EWYwin0l-WbkdZQXNnbHVGQkU/edit?usp=drivesdk</t>
  </si>
  <si>
    <t>prisoners-england-wales-debtors-1800.ods</t>
  </si>
  <si>
    <t>https://docs.google.com/file/d/0B6EWYwin0l-WSERJbFBzVUQwV3M/edit?usp=drivesdk</t>
  </si>
  <si>
    <t>prisoners-england-wales-counties-1780-1850.ods</t>
  </si>
  <si>
    <t>https://docs.google.com/file/d/0B6EWYwin0l-WTGNCTEs0VmxLZWM/edit?usp=drivesdk</t>
  </si>
  <si>
    <t>prisoners-england-wales-commitments-1805-6.ods</t>
  </si>
  <si>
    <t>https://docs.google.com/file/d/0B6EWYwin0l-WMjhsc2FEd1BNTWs/edit?usp=drivesdk</t>
  </si>
  <si>
    <t>prisoners-england-wales-1892.ods</t>
  </si>
  <si>
    <t>https://docs.google.com/file/d/0B6EWYwin0l-WbWFiOU9SbXNYT1E/edit?usp=drivesdk</t>
  </si>
  <si>
    <t>prisoners-england-wales-1864.ods</t>
  </si>
  <si>
    <t>https://docs.google.com/file/d/0B6EWYwin0l-WXzgxV2haaVlpU3c/edit?usp=drivesdk</t>
  </si>
  <si>
    <t>prisoners-england-wales-1850.ods</t>
  </si>
  <si>
    <t>https://docs.google.com/file/d/0B6EWYwin0l-WMlE2U0EweS1DcUU/edit?usp=drivesdk</t>
  </si>
  <si>
    <t>prisoners-england-wales-1840.ods</t>
  </si>
  <si>
    <t>https://docs.google.com/file/d/0B6EWYwin0l-WRHpLODZfclE1VjA/edit?usp=drivesdk</t>
  </si>
  <si>
    <t>prisoners-england-wales-1838.ods</t>
  </si>
  <si>
    <t>https://docs.google.com/file/d/0B6EWYwin0l-WN3ItZG1tVkV6NFU/edit?usp=drivesdk</t>
  </si>
  <si>
    <t>prisoners-england-wales-1836.ods</t>
  </si>
  <si>
    <t>https://docs.google.com/file/d/0B6EWYwin0l-WcEpqWkpIYXl0UkU/edit?usp=drivesdk</t>
  </si>
  <si>
    <t>prisoners-england-wales-1830.ods</t>
  </si>
  <si>
    <t>https://docs.google.com/file/d/0B6EWYwin0l-WVnlDd0dvTjQxSHc/edit?usp=drivesdk</t>
  </si>
  <si>
    <t>prisoners-england-wales-1823.ods</t>
  </si>
  <si>
    <t>https://docs.google.com/file/d/0B6EWYwin0l-WTk1XRmRSbzZadkE/edit?usp=drivesdk</t>
  </si>
  <si>
    <t>prisoners-england-wales-1820.ods</t>
  </si>
  <si>
    <t>https://docs.google.com/file/d/0B6EWYwin0l-WNFZ5dmRVbTRua1U/edit?usp=drivesdk</t>
  </si>
  <si>
    <t>prisoners-england-wales-1810.ods</t>
  </si>
  <si>
    <t>https://docs.google.com/file/d/0B6EWYwin0l-WN2RtZDRaTjFiVkE/edit?usp=drivesdk</t>
  </si>
  <si>
    <t>prisoners-england-wales-1800.ods</t>
  </si>
  <si>
    <t>https://docs.google.com/file/d/0B6EWYwin0l-WekpZS1VHbmYwd2M/edit?usp=drivesdk</t>
  </si>
  <si>
    <t>prisoners-england-wales-1780.ods</t>
  </si>
  <si>
    <t>https://docs.google.com/file/d/0B6EWYwin0l-WT1BSSFJGTnN0MmM/edit?usp=drivesdk</t>
  </si>
  <si>
    <t>prisoners-australia.ods</t>
  </si>
  <si>
    <t>https://docs.google.com/file/d/0B6EWYwin0l-WMUJ3aWNwMXQwRzQ/edit?usp=drivesdk</t>
  </si>
  <si>
    <t>prisoner-communication-mid-19th-century.ods</t>
  </si>
  <si>
    <t>https://docs.google.com/file/d/0B6EWYwin0l-WV3VHWm9ZbGZydG8/edit?usp=drivesdk</t>
  </si>
  <si>
    <t>prisoner-communication-late-20th-century.ods</t>
  </si>
  <si>
    <t>https://docs.google.com/file/d/0B6EWYwin0l-WWHBTdGZXaDBtRTQ/edit?usp=drivesdk</t>
  </si>
  <si>
    <t>prisoner-communication-early-20th-century.ods</t>
  </si>
  <si>
    <t>https://docs.google.com/file/d/0B6EWYwin0l-WemlHV2RsZU5wd28/edit?usp=drivesdk</t>
  </si>
  <si>
    <t>population-us.ods</t>
  </si>
  <si>
    <t>https://docs.google.com/file/d/0B6EWYwin0l-WREVSOEJlUkNmRm8/edit?usp=drivesdk</t>
  </si>
  <si>
    <t>population-england-wales.ods</t>
  </si>
  <si>
    <t>https://docs.google.com/file/d/0B6EWYwin0l-WUG9rODViZWxzbWM/edit?usp=drivesdk</t>
  </si>
  <si>
    <t>population-australia.ods</t>
  </si>
  <si>
    <t>https://docs.google.com/file/d/0B6EWYwin0l-WaXQta3N5YXZMVjA/edit?usp=drivesdk</t>
  </si>
  <si>
    <t>parole-prisoners-communication.ods</t>
  </si>
  <si>
    <t>https://docs.google.com/file/d/0B6EWYwin0l-WZzNmam4xSVlma28/edit?usp=drivesdk</t>
  </si>
  <si>
    <t>military-service-uk.ods</t>
  </si>
  <si>
    <t>https://docs.google.com/file/d/0B6EWYwin0l-Wa1ZmcFQ0SE5uRTg/edit?usp=drivesdk</t>
  </si>
  <si>
    <t>manifest-admin.ods</t>
  </si>
  <si>
    <t>https://docs.google.com/file/d/0B6EWYwin0l-WMUpSQ3ROZW5aZWs/edit?usp=drivesdk</t>
  </si>
  <si>
    <t>libraries-public-books-before-1940.ods</t>
  </si>
  <si>
    <t>https://docs.google.com/file/d/0B6EWYwin0l-Wa2liamhZMzRxSkU/edit?usp=drivesdk</t>
  </si>
  <si>
    <t>libraries-prisons-books-before-1900.ods</t>
  </si>
  <si>
    <t>https://docs.google.com/file/d/0B6EWYwin0l-Wb1dtNU1wd2ZWbGc/edit?usp=drivesdk</t>
  </si>
  <si>
    <t>libraries-prisons-books-ala-1933.ods</t>
  </si>
  <si>
    <t>https://docs.google.com/file/d/0B6EWYwin0l-WeUp0bnFpSzFLMkE/edit?usp=drivesdk</t>
  </si>
  <si>
    <t>libraries-prisons-before-1940.ods</t>
  </si>
  <si>
    <t>https://docs.google.com/file/d/0B6EWYwin0l-WV0xwa1JCdXJPRWs/edit?usp=drivesdk</t>
  </si>
  <si>
    <t>libraries-prisons-after-1980.ods</t>
  </si>
  <si>
    <t>https://docs.google.com/file/d/0B6EWYwin0l-WbXp1QW0tY0MySHc/edit?usp=drivesdk</t>
  </si>
  <si>
    <t>libraries-prisons-1940-1980.ods</t>
  </si>
  <si>
    <t>https://docs.google.com/file/d/0B6EWYwin0l-WV3BIS1B0WWJOSlE/edit?usp=drivesdk</t>
  </si>
  <si>
    <t>howard-prison-visits.ods</t>
  </si>
  <si>
    <t>https://docs.google.com/file/d/0B6EWYwin0l-WVWkzbHZYMi1vbDQ/edit?usp=drivesdk</t>
  </si>
  <si>
    <t>frankenstein-feelings-comparison.ods</t>
  </si>
  <si>
    <t>https://docs.google.com/file/d/0B6EWYwin0l-WdDR0eFJOb0pEMnc/edit?usp=drivesdk</t>
  </si>
  <si>
    <t>feature-film-characteristics.ods</t>
  </si>
  <si>
    <t>https://docs.google.com/file/d/0B6EWYwin0l-WTmN2Yl9vVUZ1eHc/edit?usp=drivesdk</t>
  </si>
  <si>
    <t>executions-us.ods</t>
  </si>
  <si>
    <t>https://docs.google.com/file/d/0B6EWYwin0l-WN1VOWGUyUEhkM0U/edit?usp=drivesdk</t>
  </si>
  <si>
    <t>executions-scotland-from-1800.ods</t>
  </si>
  <si>
    <t>https://docs.google.com/file/d/0B6EWYwin0l-WRTJvdkEtU1E0dkE/edit?usp=drivesdk</t>
  </si>
  <si>
    <t>executions-lynching-us.ods</t>
  </si>
  <si>
    <t>https://docs.google.com/file/d/0B6EWYwin0l-WdGZEa3Nna0dFNGs/edit?usp=drivesdk</t>
  </si>
  <si>
    <t>executions-england-wales-london-pre-1840.ods</t>
  </si>
  <si>
    <t>https://docs.google.com/file/d/0B6EWYwin0l-WbjlrejNlM0JKZm8/edit?usp=drivesdk</t>
  </si>
  <si>
    <t>executions-england-wales-from-1800.ods</t>
  </si>
  <si>
    <t>https://docs.google.com/file/d/0B6EWYwin0l-WQ0hSaGoyTE5fWUk/edit?usp=drivesdk</t>
  </si>
  <si>
    <t>executions-england-wales-before-1800.ods</t>
  </si>
  <si>
    <t>https://docs.google.com/file/d/0B6EWYwin0l-WbkJWeE5mS0xncDA/edit?usp=drivesdk</t>
  </si>
  <si>
    <t>executions-australia.ods</t>
  </si>
  <si>
    <t>https://docs.google.com/file/d/0B6EWYwin0l-WSTNMVTFYdVZIR28/edit?usp=drivesdk</t>
  </si>
  <si>
    <t>electoral-franchise.ods</t>
  </si>
  <si>
    <t>https://docs.google.com/file/d/0B6EWYwin0l-Wck5DQnF4UEZpSkU/edit?usp=drivesdk</t>
  </si>
  <si>
    <t>eastern-state-prisoner-population.ods</t>
  </si>
  <si>
    <t>https://docs.google.com/file/d/0B6EWYwin0l-WQWVQeTk5UEFwa3c/edit?usp=drivesdk</t>
  </si>
  <si>
    <t>eastern-state-penitentiary-costs.ods</t>
  </si>
  <si>
    <t>https://docs.google.com/file/d/0B6EWYwin0l-WdWpkbDBScGhMNHc/edit?usp=drivesdk</t>
  </si>
  <si>
    <t>eastern-state-official-visitors.ods</t>
  </si>
  <si>
    <t>https://docs.google.com/file/d/0B6EWYwin0l-WZWJwbHNrWDExVnc/edit?usp=drivesdk</t>
  </si>
  <si>
    <t>dvcd-rationalizing-stereotyping.ods</t>
  </si>
  <si>
    <t>https://docs.google.com/file/d/0B6EWYwin0l-WblpNbFMtcWg3RFU/edit?usp=drivesdk</t>
  </si>
  <si>
    <t>dvcd-dv-claims-dataset.ods</t>
  </si>
  <si>
    <t>https://docs.google.com/file/d/0B6EWYwin0l-WYWlKR0dOc2lObWM/edit?usp=drivesdk</t>
  </si>
  <si>
    <t>crosswalk-world-countries.ods</t>
  </si>
  <si>
    <t>https://docs.google.com/file/d/0B6EWYwin0l-WVm53T2MtN1JpZEk/edit?usp=drivesdk</t>
  </si>
  <si>
    <t>criminal-justice-world-sex-change.ods</t>
  </si>
  <si>
    <t>https://docs.google.com/file/d/0B6EWYwin0l-WUlo3UEhLTmdhbXc/edit?usp=drivesdk</t>
  </si>
  <si>
    <t>criminal-justice-world-cts9.ods</t>
  </si>
  <si>
    <t>https://docs.google.com/file/d/0B6EWYwin0l-WMzFVV01qY1FsRkk/edit?usp=drivesdk</t>
  </si>
  <si>
    <t>criminal-justice-world-cts2-stats.ods</t>
  </si>
  <si>
    <t>https://docs.google.com/file/d/0B6EWYwin0l-WWk9SSkFKN3dBdXM/edit?usp=drivesdk</t>
  </si>
  <si>
    <t>criminal-justice-world-cts2-dataset.ods</t>
  </si>
  <si>
    <t>https://docs.google.com/file/d/0B6EWYwin0l-WZWwwMzc2WkcxcVk/edit?usp=drivesdk</t>
  </si>
  <si>
    <t>criminal-justice-world-cts10.ods</t>
  </si>
  <si>
    <t>https://docs.google.com/file/d/0B6EWYwin0l-WWUVBSDNHVkVVS00/edit?usp=drivesdk</t>
  </si>
  <si>
    <t>criminal-justice-us-federal.ods</t>
  </si>
  <si>
    <t>https://docs.google.com/file/d/0B6EWYwin0l-WTmhORWtKRW9XRTQ/edit?usp=drivesdk</t>
  </si>
  <si>
    <t>criminal-justice-us-c2005.ods</t>
  </si>
  <si>
    <t>https://docs.google.com/file/d/0B6EWYwin0l-WNnRVLThETzRidEE/edit?usp=drivesdk</t>
  </si>
  <si>
    <t>criminal-justice-dv-process.ods</t>
  </si>
  <si>
    <t>https://docs.google.com/file/d/0B6EWYwin0l-WQ1NIVmRIT1g5b2c/edit?usp=drivesdk</t>
  </si>
  <si>
    <t>criminal-justice-dv-gender.ods</t>
  </si>
  <si>
    <t>https://docs.google.com/file/d/0B6EWYwin0l-WQng5TlNTN0ljU3c/edit?usp=drivesdk</t>
  </si>
  <si>
    <t>counties-england-wales.ods</t>
  </si>
  <si>
    <t>https://docs.google.com/file/d/0B6EWYwin0l-WNXZxeEJuSFBmR2s/edit?usp=drivesdk</t>
  </si>
  <si>
    <t>athens-competition-plays.ods</t>
  </si>
  <si>
    <t>https://docs.google.com/file/d/0B6EWYwin0l-WQnI2eE1MS0xtNDQ/edit?usp=drivesdk</t>
  </si>
  <si>
    <t>https://docs.google.com/file/d/0B6EWYwin0l-WSjdpZUJ5emZLY1U/edit?usp=sharing</t>
  </si>
  <si>
    <t>https://docs.google.com/file/d/0B6EWYwin0l-WZDF1b0JjSmgwdXM/edit?usp=sharing</t>
  </si>
  <si>
    <t>https://docs.google.com/file/d/0B6EWYwin0l-WVGtoV2NRdXhxbXc/edit?usp=sharing</t>
  </si>
  <si>
    <t>https://docs.google.com/file/d/0B6EWYwin0l-WRjZCejBVWTU5U2c/edit?usp=sharing</t>
  </si>
  <si>
    <t>https://docs.google.com/file/d/0B6EWYwin0l-WbkFHc2VrWVdnWE0/edit?usp=sharing</t>
  </si>
  <si>
    <t>https://docs.google.com/file/d/0B6EWYwin0l-WZkU4WGMtWlpERGc/edit?usp=sharing</t>
  </si>
  <si>
    <t>https://docs.google.com/file/d/0B6EWYwin0l-Wbms1ZVh5YkFRaG8/edit?usp=sharing</t>
  </si>
  <si>
    <t>https://docs.google.com/file/d/0B6EWYwin0l-WTE1IMGY2M2F0a3M/edit?usp=sharing</t>
  </si>
  <si>
    <t>https://docs.google.com/file/d/0B6EWYwin0l-WdmRFLVhsa0pudzg/edit?usp=sharing</t>
  </si>
  <si>
    <t>https://docs.google.com/file/d/0B6EWYwin0l-WRkZ5SmF3V0IwQW8/edit?usp=sharing</t>
  </si>
  <si>
    <t>https://docs.google.com/file/d/0B6EWYwin0l-WMDdidFAtdklwVkk/edit?usp=sharing</t>
  </si>
  <si>
    <t>https://docs.google.com/file/d/0B6EWYwin0l-WZ3hLLTNKVHE4eFE/edit?usp=sharing</t>
  </si>
  <si>
    <t>https://docs.google.com/file/d/0B6EWYwin0l-WRV9VY3ZqcE1rTGs/edit?usp=sharing</t>
  </si>
  <si>
    <t>https://docs.google.com/file/d/0B6EWYwin0l-WaUIzUDZPaDJ6cDg/edit?usp=sharing</t>
  </si>
  <si>
    <t>https://docs.google.com/file/d/0B6EWYwin0l-WVlZ4bzhWeHY4ZDQ/edit?usp=sharing</t>
  </si>
  <si>
    <t>https://docs.google.com/file/d/0B6EWYwin0l-WNnA0RWcxZlhiZVE/edit?usp=sharing</t>
  </si>
  <si>
    <t>https://docs.google.com/file/d/0B6EWYwin0l-WN0hFbDJMcDNXNUk/edit?usp=sharing</t>
  </si>
  <si>
    <t>https://docs.google.com/file/d/0B6EWYwin0l-Wd1FUSzE4WGVyM00/edit?usp=sharing</t>
  </si>
  <si>
    <t>https://docs.google.com/file/d/0B6EWYwin0l-WQ3pfV2RVT1g1dE0/edit?usp=sharing</t>
  </si>
  <si>
    <t>https://docs.google.com/file/d/0B6EWYwin0l-WZXdvN2VBU3AxZUk/edit?usp=sharing</t>
  </si>
  <si>
    <t>https://docs.google.com/file/d/0B6EWYwin0l-WQmhHNzc5YkduYXc/edit?usp=sharing</t>
  </si>
  <si>
    <t>https://docs.google.com/file/d/0B6EWYwin0l-Wb2tJNHJPckVOSFk/edit?usp=sharing</t>
  </si>
  <si>
    <t>https://docs.google.com/file/d/0B6EWYwin0l-WbWRqcGlyV2E1eFE/edit?usp=sharing</t>
  </si>
  <si>
    <t>https://docs.google.com/file/d/0B6EWYwin0l-Wc0FYa3A5VDNSNnM/edit?usp=sharing</t>
  </si>
  <si>
    <t>https://docs.google.com/file/d/0B6EWYwin0l-WUnZkQUwyM2taUkk/edit?usp=sharing</t>
  </si>
  <si>
    <t>https://docs.google.com/file/d/0B6EWYwin0l-WUzIwd2c2a011THc/edit?usp=sharing</t>
  </si>
  <si>
    <t>https://docs.google.com/file/d/0B6EWYwin0l-WTUQ5OVZTeFpSR28/edit?usp=sharing</t>
  </si>
  <si>
    <t>https://docs.google.com/file/d/0B6EWYwin0l-WdERPRWpiLVE2WHM/edit?usp=sharing</t>
  </si>
  <si>
    <t>https://docs.google.com/file/d/0B6EWYwin0l-WdHkyb2RzSXI1dWc/edit?usp=sharing</t>
  </si>
  <si>
    <t>https://docs.google.com/file/d/0B6EWYwin0l-WMEhndGFUR3FHME0/edit?usp=sharing</t>
  </si>
  <si>
    <t>https://docs.google.com/file/d/0B6EWYwin0l-WNXhHNndpd2pYUmM/edit?usp=sharing</t>
  </si>
  <si>
    <t>https://docs.google.com/file/d/0B6EWYwin0l-WY29pM0VBaGN1Uk0/edit?usp=sharing</t>
  </si>
  <si>
    <t>https://docs.google.com/file/d/0B6EWYwin0l-WNGVIZncyc0VDbXc/edit?usp=sharing</t>
  </si>
  <si>
    <t>https://docs.google.com/file/d/0B6EWYwin0l-WeGF0OHdkaG9ucXc/edit?usp=sharing</t>
  </si>
  <si>
    <t>https://docs.google.com/file/d/0B6EWYwin0l-WdjhYYnUwSGxYUm8/edit?usp=sharing</t>
  </si>
  <si>
    <t>https://docs.google.com/file/d/0B6EWYwin0l-WU0VrYlh4MGdhcnc/edit?usp=sharing</t>
  </si>
  <si>
    <t>https://docs.google.com/file/d/0B6EWYwin0l-WOHhjbUZZUWw1dUk/edit?usp=sharing</t>
  </si>
  <si>
    <t>https://docs.google.com/file/d/0B6EWYwin0l-WeDRzVnIwVl9jRzg/edit?usp=sharing</t>
  </si>
  <si>
    <t>https://docs.google.com/file/d/0B6EWYwin0l-WOV9HVlh5NFBkelE/edit?usp=sharing</t>
  </si>
  <si>
    <t>https://docs.google.com/file/d/0B6EWYwin0l-Wd1BxS05ERWlhRDQ/edit?usp=sharing</t>
  </si>
  <si>
    <t>https://docs.google.com/file/d/0B6EWYwin0l-WS0F1RUR6UF9sM1k/edit?usp=sharing</t>
  </si>
  <si>
    <t>https://docs.google.com/file/d/0B6EWYwin0l-WMnYxNUdCc25DSjg/edit?usp=sharing</t>
  </si>
  <si>
    <t>https://docs.google.com/file/d/0B6EWYwin0l-WckNmZFV1dGdnQm8/edit?usp=sharing</t>
  </si>
  <si>
    <t>https://docs.google.com/file/d/0B6EWYwin0l-WWDFERmdGZEdBRGs/edit?usp=sharing</t>
  </si>
  <si>
    <t>https://docs.google.com/file/d/0B6EWYwin0l-WN3BhQjFVUE1lUmc/edit?usp=sharing</t>
  </si>
  <si>
    <t>https://docs.google.com/file/d/0B6EWYwin0l-WTHdidzlVN0JOa1U/edit?usp=sharing</t>
  </si>
  <si>
    <t>https://docs.google.com/file/d/0B6EWYwin0l-WT2pEb1pMR0pNUVE/edit?usp=sharing</t>
  </si>
  <si>
    <t>https://docs.google.com/file/d/0B6EWYwin0l-WekF0b2N1WnhGMDg/edit?usp=sharing</t>
  </si>
  <si>
    <t>https://docs.google.com/file/d/0B6EWYwin0l-WX25CZ2JfMEUxYWs/edit?usp=sharing</t>
  </si>
  <si>
    <t>https://docs.google.com/file/d/0B6EWYwin0l-WRVRudEJfYy1vcFE/edit?usp=sharing</t>
  </si>
  <si>
    <t>https://docs.google.com/file/d/0B6EWYwin0l-WUksxVE5XbmtGUmc/edit?usp=sharing</t>
  </si>
  <si>
    <t>https://docs.google.com/file/d/0B6EWYwin0l-WSlRpbUlza2p5REE/edit?usp=sharing</t>
  </si>
  <si>
    <t>https://docs.google.com/file/d/0B6EWYwin0l-WRzFNaU1HdGJSM0k/edit?usp=sharing</t>
  </si>
  <si>
    <t>https://docs.google.com/file/d/0B6EWYwin0l-WTWRqOWd2a2xTRXM/edit?usp=sharing</t>
  </si>
  <si>
    <t>https://docs.google.com/file/d/0B6EWYwin0l-WaHRYOEJsYlYwSG8/edit?usp=sharing</t>
  </si>
  <si>
    <t>https://docs.google.com/file/d/0B6EWYwin0l-Wd01YYXprTHBVSk0/edit?usp=sharing</t>
  </si>
  <si>
    <t>https://docs.google.com/file/d/0B6EWYwin0l-WTzQ0R3RrOWhULWc/edit?usp=sharing</t>
  </si>
  <si>
    <t>https://docs.google.com/file/d/0B6EWYwin0l-Wa2Q4cHRpdGN5eFk/edit?usp=sharing</t>
  </si>
  <si>
    <t>https://docs.google.com/file/d/0B6EWYwin0l-WSzBkVDZSWmk4eVU/edit?usp=sharing</t>
  </si>
  <si>
    <t>https://docs.google.com/file/d/0B6EWYwin0l-WWlQwd1VTaGlVMU0/edit?usp=sharing</t>
  </si>
  <si>
    <t>https://docs.google.com/file/d/0B6EWYwin0l-WSU44bjVNZ1ViZ28/edit?usp=sharing</t>
  </si>
  <si>
    <t>https://docs.google.com/file/d/0B6EWYwin0l-WNndhU2NIS2FQM3M/edit?usp=sharing</t>
  </si>
  <si>
    <t>https://docs.google.com/file/d/0B6EWYwin0l-WemdkaFVEMm1uVkE/edit?usp=sharing</t>
  </si>
  <si>
    <t>https://docs.google.com/file/d/0B6EWYwin0l-WdHlJaXJoSmlzRms/edit?usp=sharing</t>
  </si>
  <si>
    <t>https://docs.google.com/file/d/0B6EWYwin0l-WNC1fWk5VNnlmTVk/edit?usp=sharing</t>
  </si>
  <si>
    <t>https://docs.google.com/file/d/0B6EWYwin0l-Wa1RSelR0Z2dhYmM/edit?usp=sharing</t>
  </si>
  <si>
    <t>https://docs.google.com/file/d/0B6EWYwin0l-WTmJmeFBZSGpocTQ/edit?usp=sharing</t>
  </si>
  <si>
    <t>https://docs.google.com/file/d/0B6EWYwin0l-WaTFaWFZwMUdZVHc/edit?usp=sharing</t>
  </si>
  <si>
    <t>https://docs.google.com/file/d/0B6EWYwin0l-WRkNieHp4VURRZDg/edit?usp=sharing</t>
  </si>
  <si>
    <t>https://docs.google.com/file/d/0B6EWYwin0l-WQVVMdW5CTmRobFk/edit?usp=sharing</t>
  </si>
  <si>
    <t>https://docs.google.com/file/d/0B6EWYwin0l-WclBNdUYxeWY1ZlU/edit?usp=sharing</t>
  </si>
  <si>
    <t>https://docs.google.com/file/d/0B6EWYwin0l-WTm9HcXExaDRwLUE/edit?usp=sharing</t>
  </si>
  <si>
    <t>https://docs.google.com/file/d/0B6EWYwin0l-WVkdSSC1aR1FoWFk/edit?usp=sharing</t>
  </si>
  <si>
    <t>https://docs.google.com/file/d/0B6EWYwin0l-WRWZPcUpYWUozYnM/edit?usp=sharing</t>
  </si>
  <si>
    <t>https://docs.google.com/file/d/0B6EWYwin0l-WMG1pRGI4RFM0WHc/edit?usp=sharing</t>
  </si>
  <si>
    <t>https://docs.google.com/file/d/0B6EWYwin0l-WcFczcmhvaU1aX28/edit?usp=sharing</t>
  </si>
  <si>
    <t>https://docs.google.com/file/d/0B6EWYwin0l-WTS1US2xBWGlvbzg/edit?usp=sharing</t>
  </si>
  <si>
    <t>https://docs.google.com/file/d/0B6EWYwin0l-WdTRpa0ZNRFFpWFk/edit?usp=sharing</t>
  </si>
  <si>
    <t>https://docs.google.com/file/d/0B6EWYwin0l-WNnd3aXJ2cGs3SEk/edit?usp=sharing</t>
  </si>
  <si>
    <t>https://docs.google.com/file/d/0B6EWYwin0l-WU3VoWlVicFViN2M/edit?usp=sharing</t>
  </si>
  <si>
    <t>https://docs.google.com/file/d/0B6EWYwin0l-WVkFQbUJMUGloNXc/edit?usp=sharing</t>
  </si>
  <si>
    <t>https://docs.google.com/file/d/0B6EWYwin0l-WVEw5SzFhOVdaeTA/edit?usp=sharing</t>
  </si>
  <si>
    <t>https://docs.google.com/file/d/0B6EWYwin0l-WWFpQaDdPZHZTY3c/edit?usp=sharing</t>
  </si>
  <si>
    <t>https://docs.google.com/file/d/0B6EWYwin0l-WZDRVbGNYMWNPNDQ/edit?usp=sharing</t>
  </si>
  <si>
    <t>https://docs.google.com/file/d/0B6EWYwin0l-WYUdFRWtGaURVYVE/edit?usp=sharing</t>
  </si>
  <si>
    <t>https://docs.google.com/file/d/0B6EWYwin0l-WVTU3VTB3NnNPM2M/edit?usp=sharing</t>
  </si>
  <si>
    <t>https://docs.google.com/file/d/0B6EWYwin0l-WU2daOVlKSU5uakk/edit?usp=sharing</t>
  </si>
  <si>
    <t>https://docs.google.com/file/d/0B6EWYwin0l-WNE9qZWVKbmhxdlk/edit?usp=sharing</t>
  </si>
  <si>
    <t>https://docs.google.com/file/d/0B6EWYwin0l-WdThBX3VDUzVueWM/edit?usp=sharing</t>
  </si>
  <si>
    <t>https://docs.google.com/file/d/0B6EWYwin0l-WN2k2UlZzY3RENzQ/edit?usp=sharing</t>
  </si>
  <si>
    <t>https://docs.google.com/file/d/0B6EWYwin0l-WeWozWm9RWXpOeEk/edit?usp=sharing</t>
  </si>
  <si>
    <t>https://docs.google.com/file/d/0B6EWYwin0l-WR2oyUl9rZTVmQWM/edit?usp=sharing</t>
  </si>
  <si>
    <t>https://docs.google.com/file/d/0B6EWYwin0l-WdDZwMk1fMy05Vk0/edit?usp=sharing</t>
  </si>
  <si>
    <t>https://docs.google.com/file/d/0B6EWYwin0l-WTUpwZVdaRWNVdlU/edit?usp=sharing</t>
  </si>
  <si>
    <t>https://docs.google.com/file/d/0B6EWYwin0l-WZUx1dW0zRldzNjA/edit?usp=sharing</t>
  </si>
  <si>
    <t>https://docs.google.com/file/d/0B6EWYwin0l-WaDUwREVNUlFfcGc/edit?usp=sharing</t>
  </si>
  <si>
    <t>https://docs.google.com/file/d/0B6EWYwin0l-Wbl92QTZhaV9JUW8/edit?usp=sharing</t>
  </si>
  <si>
    <t>https://docs.google.com/file/d/0B6EWYwin0l-WNkV5aHFvV2RmTG8/edit?usp=sharing</t>
  </si>
  <si>
    <t>https://docs.google.com/file/d/0B6EWYwin0l-WRUNHUlF4b1oyVDg/edit?usp=sharing</t>
  </si>
  <si>
    <t>https://docs.google.com/file/d/0B6EWYwin0l-WdUpyS3c2R0s3d2c/edit?usp=sharing</t>
  </si>
  <si>
    <t>https://docs.google.com/file/d/0B6EWYwin0l-WWmJLdEszSHBXazg/edit?usp=sharing</t>
  </si>
  <si>
    <t>https://docs.google.com/file/d/0B6EWYwin0l-WZGZTQk1HOGEwTVk/edit?usp=sharing</t>
  </si>
  <si>
    <t>https://docs.google.com/file/d/0B6EWYwin0l-WMmxUQi1jcWhQM0k/edit?usp=sharing</t>
  </si>
  <si>
    <t>https://docs.google.com/file/d/0B6EWYwin0l-WbmtPME1pb0NQU0k/edit?usp=sharing</t>
  </si>
  <si>
    <t>https://docs.google.com/file/d/0B6EWYwin0l-WYzFwdGRpTkRUVE0/edit?usp=sharing</t>
  </si>
  <si>
    <t>https://docs.google.com/file/d/0B6EWYwin0l-WLVpZdHh3eEZPZjQ/edit?usp=sharing</t>
  </si>
  <si>
    <t>https://docs.google.com/file/d/0B6EWYwin0l-WYjd1d05hQlRaa00/edit?usp=sharing</t>
  </si>
  <si>
    <t>https://docs.google.com/file/d/0B6EWYwin0l-WSm9Hcjl0djd5dWc/edit?usp=sharing</t>
  </si>
  <si>
    <t>https://docs.google.com/file/d/0B6EWYwin0l-WZmpjRThROXBGVGc/edit?usp=sharing</t>
  </si>
  <si>
    <t>https://docs.google.com/file/d/0B6EWYwin0l-WYm44UTFZSGV1TTA/edit?usp=sharing</t>
  </si>
  <si>
    <t>https://docs.google.com/file/d/0B6EWYwin0l-WYl9JZHF3WmpKRHM/edit?usp=sharing</t>
  </si>
  <si>
    <t>https://docs.google.com/file/d/0B6EWYwin0l-WZ3ZoeXdWa0hTZms/edit?usp=sharing</t>
  </si>
  <si>
    <t>https://docs.google.com/file/d/0B6EWYwin0l-WM2FsQ2pPMndOdVE/edit?usp=sharing</t>
  </si>
  <si>
    <t>https://docs.google.com/file/d/0B6EWYwin0l-WeTljTUJ2VG1DT2s/edit?usp=sharing</t>
  </si>
  <si>
    <t>https://docs.google.com/file/d/0B6EWYwin0l-WTDdmaGhmcElwMkU/edit?usp=sharing</t>
  </si>
  <si>
    <t>https://docs.google.com/file/d/0B6EWYwin0l-WQnpHb2MwQWdZU0E/edit?usp=sharing</t>
  </si>
  <si>
    <t>https://docs.google.com/file/d/0B6EWYwin0l-WeE9pR0V0Q296bk0/edit?usp=sharing</t>
  </si>
  <si>
    <t>https://docs.google.com/file/d/0B6EWYwin0l-WM0JFeXpqbGstZFU/edit?usp=sharing</t>
  </si>
  <si>
    <t>https://docs.google.com/file/d/0B6EWYwin0l-WTnRXWEw3UlpSX00/edit?usp=sharing</t>
  </si>
  <si>
    <t>https://docs.google.com/file/d/0B6EWYwin0l-WcWhHMi1uc0lKMjQ/edit?usp=sharing</t>
  </si>
  <si>
    <t>https://docs.google.com/file/d/0B6EWYwin0l-WZFY4MUhDQkl4amc/edit?usp=sharing</t>
  </si>
  <si>
    <t>https://docs.google.com/file/d/0B6EWYwin0l-WNHJXS2xlVnZJRlU/edit?usp=sharing</t>
  </si>
  <si>
    <t>https://docs.google.com/file/d/0B6EWYwin0l-WcjRkOGZsclpCWE0/edit?usp=sharing</t>
  </si>
  <si>
    <t>https://docs.google.com/file/d/0B6EWYwin0l-WaVhiSDl6ZXIxRFU/edit?usp=sharing</t>
  </si>
  <si>
    <t>https://docs.google.com/file/d/0B6EWYwin0l-WUWkxNkU0QkdxbVU/edit?usp=sharing</t>
  </si>
  <si>
    <t>https://docs.google.com/file/d/0B6EWYwin0l-WYXBfelRILXBSd28/edit?usp=sharing</t>
  </si>
  <si>
    <t>https://docs.google.com/file/d/0B6EWYwin0l-Wbmh3NXVadTlLWlk/edit?usp=sharing</t>
  </si>
  <si>
    <t>https://docs.google.com/file/d/0B6EWYwin0l-WbTc2QnMyUm9IWUU/edit?usp=sharing</t>
  </si>
  <si>
    <t>https://docs.google.com/file/d/0B6EWYwin0l-WN2xDUzhpV2tPZ0U/edit?usp=sharing</t>
  </si>
  <si>
    <t>https://docs.google.com/file/d/0B6EWYwin0l-WMk55YlQwaHYxTzA/edit?usp=sharing</t>
  </si>
  <si>
    <t>https://docs.google.com/file/d/0B6EWYwin0l-WWDN3UDNNX2c0QW8/edit?usp=sharing</t>
  </si>
  <si>
    <t>https://docs.google.com/file/d/0B6EWYwin0l-WZ3dqQ0ZGZUhPRDQ/edit?usp=sharing</t>
  </si>
  <si>
    <t>https://docs.google.com/file/d/0B6EWYwin0l-WUHBfc0dpV05OeE0/edit?usp=sharing</t>
  </si>
  <si>
    <t>https://docs.google.com/file/d/0B6EWYwin0l-WdWR5UGhnc2VVYmc/edit?usp=sharing</t>
  </si>
  <si>
    <t>https://docs.google.com/file/d/0B6EWYwin0l-WRTNpUkxkN1IwcHM/edit?usp=sharing</t>
  </si>
  <si>
    <t>https://docs.google.com/file/d/0B6EWYwin0l-WbmYtSmRUUFptNDA/edit?usp=sharing</t>
  </si>
  <si>
    <t>https://docs.google.com/file/d/0B6EWYwin0l-WSmwzMkNsNGtDazg/edit?usp=sharing</t>
  </si>
  <si>
    <t>https://docs.google.com/file/d/0B6EWYwin0l-WS1dmSVk0OVRjeGc/edit?usp=sharing</t>
  </si>
  <si>
    <t>https://docs.google.com/file/d/0B6EWYwin0l-WYUo3X0E5NFF0SVU/edit?usp=sharing</t>
  </si>
  <si>
    <t>https://docs.google.com/file/d/0B6EWYwin0l-WWGJ0bldfQkdDN2s/edit?usp=sharing</t>
  </si>
  <si>
    <t>https://docs.google.com/file/d/0B6EWYwin0l-Wd0tFdEdUVEFMU2c/edit?usp=sharing</t>
  </si>
  <si>
    <t>https://docs.google.com/file/d/0B6EWYwin0l-WTXdWdlA3NVd1cVU/edit?usp=sharing</t>
  </si>
  <si>
    <t>https://docs.google.com/file/d/0B6EWYwin0l-WeXRwM0N6MUh6eVE/edit?usp=sharing</t>
  </si>
  <si>
    <t>https://docs.google.com/file/d/0B6EWYwin0l-WZ0hGdHczWVJjSkE/edit?usp=sharing</t>
  </si>
  <si>
    <t>https://docs.google.com/file/d/0B6EWYwin0l-WYkZPWUlFTEttY00/edit?usp=sharing</t>
  </si>
  <si>
    <t>https://docs.google.com/file/d/0B6EWYwin0l-WSXZ5V1hVNEhSRnc/edit?usp=sharing</t>
  </si>
  <si>
    <t>https://docs.google.com/file/d/0B6EWYwin0l-WV3RNWXFHWGRYNlE/edit?usp=sharing</t>
  </si>
  <si>
    <t>https://docs.google.com/file/d/0B6EWYwin0l-WR0tZdFQ2aktfd00/edit?usp=sharing</t>
  </si>
  <si>
    <t>https://docs.google.com/file/d/0B6EWYwin0l-WeEdLMHN4SmtRS3c/edit?usp=sharing</t>
  </si>
  <si>
    <t>https://docs.google.com/file/d/0B6EWYwin0l-Wd0c3azhxTEJoWDQ/edit?usp=sharing</t>
  </si>
  <si>
    <t>https://docs.google.com/file/d/0B6EWYwin0l-WY1JaRndzazJITWM/edit?usp=sharing</t>
  </si>
  <si>
    <t>https://docs.google.com/file/d/0B6EWYwin0l-WaC1OUEZKd2dYUHc/edit?usp=sharing</t>
  </si>
  <si>
    <t>https://docs.google.com/file/d/0B6EWYwin0l-WMm45Zl9ieWRBRlk/edit?usp=sharing</t>
  </si>
  <si>
    <t>https://docs.google.com/file/d/0B6EWYwin0l-WUjgwNW5iT0MyYU0/edit?usp=sharing</t>
  </si>
  <si>
    <t>https://docs.google.com/file/d/0B6EWYwin0l-WcG9lWGxuTXdIcDQ/edit?usp=sharing</t>
  </si>
  <si>
    <t>https://docs.google.com/file/d/0B6EWYwin0l-WVVhKTm92SmlzcG8/edit?usp=sharing</t>
  </si>
  <si>
    <t>https://docs.google.com/file/d/0B6EWYwin0l-WT1k5YlF6TmRJSDQ/edit?usp=sharing</t>
  </si>
  <si>
    <t>https://docs.google.com/file/d/0B6EWYwin0l-WS01OUUFpMDIydWc/edit?usp=sharing</t>
  </si>
  <si>
    <t>https://docs.google.com/file/d/0B6EWYwin0l-WRUxPb3JJMXg2SDQ/edit?usp=sharing</t>
  </si>
  <si>
    <t>https://docs.google.com/file/d/0B6EWYwin0l-WTGxfTko4dm5VZUE/edit?usp=sharing</t>
  </si>
  <si>
    <t>https://docs.google.com/file/d/0B6EWYwin0l-WUG9mWFpxX3JwUU0/edit?usp=sharing</t>
  </si>
  <si>
    <t>https://docs.google.com/file/d/0B6EWYwin0l-WSjgxRnRLbTlRaU0/edit?usp=sharing</t>
  </si>
  <si>
    <t>https://docs.google.com/file/d/0B6EWYwin0l-WbnAxNGhFdXFJLWc/edit?usp=sharing</t>
  </si>
  <si>
    <t>https://docs.google.com/file/d/0B6EWYwin0l-WU1RMNHBJcWlFNVE/edit?usp=sharing</t>
  </si>
  <si>
    <t>https://docs.google.com/file/d/0B6EWYwin0l-WTVlUZVBNYk8xV2M/edit?usp=sharing</t>
  </si>
  <si>
    <t>https://docs.google.com/file/d/0B6EWYwin0l-WczdQYVM2dFZEdGs/edit?usp=sharing</t>
  </si>
  <si>
    <t>https://docs.google.com/file/d/0B6EWYwin0l-WRGZLX3BmMUljbTA/edit?usp=sharing</t>
  </si>
  <si>
    <t>https://docs.google.com/file/d/0B6EWYwin0l-WbnFoejJfZlp1TEk/edit?usp=sharing</t>
  </si>
  <si>
    <t>https://docs.google.com/file/d/0B6EWYwin0l-WTXkzT2FYSjBfdXM/edit?usp=sharing</t>
  </si>
  <si>
    <t>https://docs.google.com/file/d/0B6EWYwin0l-WdHE0QjhjT01BdW8/edit?usp=sharing</t>
  </si>
  <si>
    <t>https://docs.google.com/file/d/0B6EWYwin0l-WbkdZQXNnbHVGQkU/edit?usp=sharing</t>
  </si>
  <si>
    <t>https://docs.google.com/file/d/0B6EWYwin0l-WSERJbFBzVUQwV3M/edit?usp=sharing</t>
  </si>
  <si>
    <t>https://docs.google.com/file/d/0B6EWYwin0l-WTGNCTEs0VmxLZWM/edit?usp=sharing</t>
  </si>
  <si>
    <t>https://docs.google.com/file/d/0B6EWYwin0l-WMjhsc2FEd1BNTWs/edit?usp=sharing</t>
  </si>
  <si>
    <t>https://docs.google.com/file/d/0B6EWYwin0l-WbWFiOU9SbXNYT1E/edit?usp=sharing</t>
  </si>
  <si>
    <t>https://docs.google.com/file/d/0B6EWYwin0l-WXzgxV2haaVlpU3c/edit?usp=sharing</t>
  </si>
  <si>
    <t>https://docs.google.com/file/d/0B6EWYwin0l-WMlE2U0EweS1DcUU/edit?usp=sharing</t>
  </si>
  <si>
    <t>https://docs.google.com/file/d/0B6EWYwin0l-WRHpLODZfclE1VjA/edit?usp=sharing</t>
  </si>
  <si>
    <t>https://docs.google.com/file/d/0B6EWYwin0l-WN3ItZG1tVkV6NFU/edit?usp=sharing</t>
  </si>
  <si>
    <t>https://docs.google.com/file/d/0B6EWYwin0l-WcEpqWkpIYXl0UkU/edit?usp=sharing</t>
  </si>
  <si>
    <t>https://docs.google.com/file/d/0B6EWYwin0l-WVnlDd0dvTjQxSHc/edit?usp=sharing</t>
  </si>
  <si>
    <t>https://docs.google.com/file/d/0B6EWYwin0l-WTk1XRmRSbzZadkE/edit?usp=sharing</t>
  </si>
  <si>
    <t>https://docs.google.com/file/d/0B6EWYwin0l-WNFZ5dmRVbTRua1U/edit?usp=sharing</t>
  </si>
  <si>
    <t>https://docs.google.com/file/d/0B6EWYwin0l-WN2RtZDRaTjFiVkE/edit?usp=sharing</t>
  </si>
  <si>
    <t>https://docs.google.com/file/d/0B6EWYwin0l-WekpZS1VHbmYwd2M/edit?usp=sharing</t>
  </si>
  <si>
    <t>https://docs.google.com/file/d/0B6EWYwin0l-WT1BSSFJGTnN0MmM/edit?usp=sharing</t>
  </si>
  <si>
    <t>https://docs.google.com/file/d/0B6EWYwin0l-WMUJ3aWNwMXQwRzQ/edit?usp=sharing</t>
  </si>
  <si>
    <t>https://docs.google.com/file/d/0B6EWYwin0l-WV3VHWm9ZbGZydG8/edit?usp=sharing</t>
  </si>
  <si>
    <t>https://docs.google.com/file/d/0B6EWYwin0l-WWHBTdGZXaDBtRTQ/edit?usp=sharing</t>
  </si>
  <si>
    <t>https://docs.google.com/file/d/0B6EWYwin0l-WemlHV2RsZU5wd28/edit?usp=sharing</t>
  </si>
  <si>
    <t>https://docs.google.com/file/d/0B6EWYwin0l-WREVSOEJlUkNmRm8/edit?usp=sharing</t>
  </si>
  <si>
    <t>https://docs.google.com/file/d/0B6EWYwin0l-WUG9rODViZWxzbWM/edit?usp=sharing</t>
  </si>
  <si>
    <t>https://docs.google.com/file/d/0B6EWYwin0l-WaXQta3N5YXZMVjA/edit?usp=sharing</t>
  </si>
  <si>
    <t>https://docs.google.com/file/d/0B6EWYwin0l-WZzNmam4xSVlma28/edit?usp=sharing</t>
  </si>
  <si>
    <t>https://docs.google.com/file/d/0B6EWYwin0l-Wa1ZmcFQ0SE5uRTg/edit?usp=sharing</t>
  </si>
  <si>
    <t>https://docs.google.com/file/d/0B6EWYwin0l-WMUpSQ3ROZW5aZWs/edit?usp=sharing</t>
  </si>
  <si>
    <t>https://docs.google.com/file/d/0B6EWYwin0l-Wa2liamhZMzRxSkU/edit?usp=sharing</t>
  </si>
  <si>
    <t>https://docs.google.com/file/d/0B6EWYwin0l-Wb1dtNU1wd2ZWbGc/edit?usp=sharing</t>
  </si>
  <si>
    <t>https://docs.google.com/file/d/0B6EWYwin0l-WeUp0bnFpSzFLMkE/edit?usp=sharing</t>
  </si>
  <si>
    <t>https://docs.google.com/file/d/0B6EWYwin0l-WV0xwa1JCdXJPRWs/edit?usp=sharing</t>
  </si>
  <si>
    <t>https://docs.google.com/file/d/0B6EWYwin0l-WbXp1QW0tY0MySHc/edit?usp=sharing</t>
  </si>
  <si>
    <t>https://docs.google.com/file/d/0B6EWYwin0l-WV3BIS1B0WWJOSlE/edit?usp=sharing</t>
  </si>
  <si>
    <t>https://docs.google.com/file/d/0B6EWYwin0l-WVWkzbHZYMi1vbDQ/edit?usp=sharing</t>
  </si>
  <si>
    <t>https://docs.google.com/file/d/0B6EWYwin0l-WdDR0eFJOb0pEMnc/edit?usp=sharing</t>
  </si>
  <si>
    <t>https://docs.google.com/file/d/0B6EWYwin0l-WTmN2Yl9vVUZ1eHc/edit?usp=sharing</t>
  </si>
  <si>
    <t>https://docs.google.com/file/d/0B6EWYwin0l-WN1VOWGUyUEhkM0U/edit?usp=sharing</t>
  </si>
  <si>
    <t>https://docs.google.com/file/d/0B6EWYwin0l-WRTJvdkEtU1E0dkE/edit?usp=sharing</t>
  </si>
  <si>
    <t>https://docs.google.com/file/d/0B6EWYwin0l-WdGZEa3Nna0dFNGs/edit?usp=sharing</t>
  </si>
  <si>
    <t>https://docs.google.com/file/d/0B6EWYwin0l-WbjlrejNlM0JKZm8/edit?usp=sharing</t>
  </si>
  <si>
    <t>https://docs.google.com/file/d/0B6EWYwin0l-WQ0hSaGoyTE5fWUk/edit?usp=sharing</t>
  </si>
  <si>
    <t>https://docs.google.com/file/d/0B6EWYwin0l-WbkJWeE5mS0xncDA/edit?usp=sharing</t>
  </si>
  <si>
    <t>https://docs.google.com/file/d/0B6EWYwin0l-WSTNMVTFYdVZIR28/edit?usp=sharing</t>
  </si>
  <si>
    <t>https://docs.google.com/file/d/0B6EWYwin0l-Wck5DQnF4UEZpSkU/edit?usp=sharing</t>
  </si>
  <si>
    <t>https://docs.google.com/file/d/0B6EWYwin0l-WQWVQeTk5UEFwa3c/edit?usp=sharing</t>
  </si>
  <si>
    <t>https://docs.google.com/file/d/0B6EWYwin0l-WdWpkbDBScGhMNHc/edit?usp=sharing</t>
  </si>
  <si>
    <t>https://docs.google.com/file/d/0B6EWYwin0l-WZWJwbHNrWDExVnc/edit?usp=sharing</t>
  </si>
  <si>
    <t>https://docs.google.com/file/d/0B6EWYwin0l-WblpNbFMtcWg3RFU/edit?usp=sharing</t>
  </si>
  <si>
    <t>https://docs.google.com/file/d/0B6EWYwin0l-WYWlKR0dOc2lObWM/edit?usp=sharing</t>
  </si>
  <si>
    <t>https://docs.google.com/file/d/0B6EWYwin0l-WVm53T2MtN1JpZEk/edit?usp=sharing</t>
  </si>
  <si>
    <t>https://docs.google.com/file/d/0B6EWYwin0l-WUlo3UEhLTmdhbXc/edit?usp=sharing</t>
  </si>
  <si>
    <t>https://docs.google.com/file/d/0B6EWYwin0l-WMzFVV01qY1FsRkk/edit?usp=sharing</t>
  </si>
  <si>
    <t>https://docs.google.com/file/d/0B6EWYwin0l-WWk9SSkFKN3dBdXM/edit?usp=sharing</t>
  </si>
  <si>
    <t>https://docs.google.com/file/d/0B6EWYwin0l-WZWwwMzc2WkcxcVk/edit?usp=sharing</t>
  </si>
  <si>
    <t>https://docs.google.com/file/d/0B6EWYwin0l-WWUVBSDNHVkVVS00/edit?usp=sharing</t>
  </si>
  <si>
    <t>https://docs.google.com/file/d/0B6EWYwin0l-WTmhORWtKRW9XRTQ/edit?usp=sharing</t>
  </si>
  <si>
    <t>https://docs.google.com/file/d/0B6EWYwin0l-WNnRVLThETzRidEE/edit?usp=sharing</t>
  </si>
  <si>
    <t>https://docs.google.com/file/d/0B6EWYwin0l-WQ1NIVmRIT1g5b2c/edit?usp=sharing</t>
  </si>
  <si>
    <t>https://docs.google.com/file/d/0B6EWYwin0l-WQng5TlNTN0ljU3c/edit?usp=sharing</t>
  </si>
  <si>
    <t>https://docs.google.com/file/d/0B6EWYwin0l-WNXZxeEJuSFBmR2s/edit?usp=sharing</t>
  </si>
  <si>
    <t>https://docs.google.com/file/d/0B6EWYwin0l-WQnI2eE1MS0xtNDQ/edit?usp=sharing</t>
  </si>
  <si>
    <t>https://drive.google.com/file/d/0B6EWYwin0l-WQzRlNk94Ul81V0U/view?usp=sharing</t>
  </si>
  <si>
    <t>datasets-17184</t>
  </si>
  <si>
    <t>datasets-18661</t>
  </si>
  <si>
    <t>Comma-separated-value text file hosted on Google Drive</t>
  </si>
  <si>
    <t>Comma-separated-value text file hosted locally</t>
  </si>
  <si>
    <t>datasets-21319</t>
  </si>
  <si>
    <t>description</t>
  </si>
  <si>
    <t>site archive</t>
  </si>
  <si>
    <t>datalinks manifest</t>
  </si>
  <si>
    <t>https://drive.google.com/file/d/0B6EWYwin0l-WR0N2NlhsbWNVc1k/view?usp=sharing</t>
  </si>
  <si>
    <t>suicides-occupational-mortality</t>
  </si>
  <si>
    <t>https://docs.google.com/spreadsheets/d/1s7Pvc02C_VnnwcQgtq9GZon7d6ALyKMZQhDzSjCB9Mc/edit?usp=sharing</t>
  </si>
  <si>
    <t>inmates-prison</t>
  </si>
  <si>
    <t>datasets-21305</t>
  </si>
  <si>
    <t>zipped archive hosted on Google Drive</t>
  </si>
  <si>
    <t>zipped archive hosted Internet Archive</t>
  </si>
  <si>
    <t>https://drive.google.com/file/d/0B6EWYwin0l-WUTFYR3lpTDRJZVk/view?usp=sharing</t>
  </si>
  <si>
    <t>inmates-jail</t>
  </si>
  <si>
    <t>datasets-21315</t>
  </si>
  <si>
    <t>https://drive.google.com/file/d/0B6EWYwin0l-WcGp3eXgzLWtmLUE/view?usp=sharing</t>
  </si>
  <si>
    <t>criminalization-victimization</t>
  </si>
  <si>
    <t>datasets-21295</t>
  </si>
  <si>
    <t>https://drive.google.com/file/d/0B6EWYwin0l-WQWFIM0VySXk0c0k/view?usp=sharing</t>
  </si>
  <si>
    <t>https://archive.org/details/suicides-occupational-mortality</t>
  </si>
  <si>
    <t>https://archive.org/details/criminal-victimization</t>
  </si>
  <si>
    <t>https://archive.org/details/inmates-jail</t>
  </si>
  <si>
    <t>https://archive.org/details/inmates-prison</t>
  </si>
  <si>
    <t>Additional manifest entries</t>
  </si>
  <si>
    <t>datasets-prisoners-us-fed-state-1940</t>
  </si>
  <si>
    <t>datasets-punishment-australia</t>
  </si>
  <si>
    <t>data sub-folder</t>
  </si>
  <si>
    <t>sub-folder</t>
  </si>
  <si>
    <t>computed data sub-folder</t>
  </si>
  <si>
    <t>http://acrosswalls.org/wp-content/uploads/data/</t>
  </si>
  <si>
    <t>http://acrosswalls.org/wp-content/uploads/data/excel/athens-competition-plays.xlsx</t>
  </si>
  <si>
    <t>http://acrosswalls.org/wp-content/uploads/data/excel/counties-england-wales.xlsx</t>
  </si>
  <si>
    <t>http://acrosswalls.org/wp-content/uploads/data/excel/criminal-justice-dv-gender.xlsx</t>
  </si>
  <si>
    <t>http://acrosswalls.org/wp-content/uploads/data/excel/criminal-justice-dv-process.xlsx</t>
  </si>
  <si>
    <t>http://acrosswalls.org/wp-content/uploads/data/excel/criminal-justice-us-c2005.xlsx</t>
  </si>
  <si>
    <t>http://acrosswalls.org/wp-content/uploads/data/excel/criminal-justice-us-federal.xlsx</t>
  </si>
  <si>
    <t>http://acrosswalls.org/wp-content/uploads/data/excel/criminal-justice-world-cts10.xlsx</t>
  </si>
  <si>
    <t>http://acrosswalls.org/wp-content/uploads/data/excel/criminal-justice-world-cts2-dataset.xlsx</t>
  </si>
  <si>
    <t>http://acrosswalls.org/wp-content/uploads/data/excel/criminal-justice-world-cts2-stats.xlsx</t>
  </si>
  <si>
    <t>http://acrosswalls.org/wp-content/uploads/data/excel/criminal-justice-world-cts9.xlsx</t>
  </si>
  <si>
    <t>http://acrosswalls.org/wp-content/uploads/data/excel/criminal-justice-world-sex-change.xlsx</t>
  </si>
  <si>
    <t>http://acrosswalls.org/wp-content/uploads/data/excel/crosswalk-world-countries.xlsx</t>
  </si>
  <si>
    <t>http://acrosswalls.org/wp-content/uploads/data/excel/dvcd-dv-claims-dataset.xlsx</t>
  </si>
  <si>
    <t>http://acrosswalls.org/wp-content/uploads/data/excel/dvcd-rationalizing-stereotyping.xlsx</t>
  </si>
  <si>
    <t>http://acrosswalls.org/wp-content/uploads/data/excel/eastern-state-official-visitors.xlsx</t>
  </si>
  <si>
    <t>http://acrosswalls.org/wp-content/uploads/data/excel/eastern-state-penitentiary-costs.xlsx</t>
  </si>
  <si>
    <t>http://acrosswalls.org/wp-content/uploads/data/excel/eastern-state-prisoner-population.xlsx</t>
  </si>
  <si>
    <t>http://acrosswalls.org/wp-content/uploads/data/excel/electoral-franchise.xlsx</t>
  </si>
  <si>
    <t>http://acrosswalls.org/wp-content/uploads/data/excel/executions-australia.xlsx</t>
  </si>
  <si>
    <t>http://acrosswalls.org/wp-content/uploads/data/excel/executions-england-wales-before-1800.xlsx</t>
  </si>
  <si>
    <t>http://acrosswalls.org/wp-content/uploads/data/excel/executions-england-wales-from-1800.xlsx</t>
  </si>
  <si>
    <t>http://acrosswalls.org/wp-content/uploads/data/excel/executions-england-wales-london-pre-1840.xlsx</t>
  </si>
  <si>
    <t>http://acrosswalls.org/wp-content/uploads/data/excel/executions-lynching-us.xlsx</t>
  </si>
  <si>
    <t>http://acrosswalls.org/wp-content/uploads/data/excel/executions-scotland-from-1800.xlsx</t>
  </si>
  <si>
    <t>http://acrosswalls.org/wp-content/uploads/data/excel/executions-us.xlsx</t>
  </si>
  <si>
    <t>http://acrosswalls.org/wp-content/uploads/data/excel/feature-film-characteristics.xlsx</t>
  </si>
  <si>
    <t>http://acrosswalls.org/wp-content/uploads/data/excel/frankenstein-feelings-comparison.xlsx</t>
  </si>
  <si>
    <t>http://acrosswalls.org/wp-content/uploads/data/excel/howard-prison-visits.xlsx</t>
  </si>
  <si>
    <t>http://acrosswalls.org/wp-content/uploads/data/excel/libraries-prisons-1940-1980.xlsx</t>
  </si>
  <si>
    <t>http://acrosswalls.org/wp-content/uploads/data/excel/libraries-prisons-after-1980.xlsx</t>
  </si>
  <si>
    <t>http://acrosswalls.org/wp-content/uploads/data/excel/libraries-prisons-before-1940.xlsx</t>
  </si>
  <si>
    <t>http://acrosswalls.org/wp-content/uploads/data/excel/libraries-prisons-books-ala-1933.xlsx</t>
  </si>
  <si>
    <t>http://acrosswalls.org/wp-content/uploads/data/excel/libraries-prisons-books-before-1900.xlsx</t>
  </si>
  <si>
    <t>http://acrosswalls.org/wp-content/uploads/data/excel/libraries-public-books-before-1940.xlsx</t>
  </si>
  <si>
    <t>http://acrosswalls.org/wp-content/uploads/data/excel/manifest-admin.xlsx</t>
  </si>
  <si>
    <t>http://acrosswalls.org/wp-content/uploads/data/excel/military-service-uk.xlsx</t>
  </si>
  <si>
    <t>http://acrosswalls.org/wp-content/uploads/data/excel/parole-prisoners-communication.xlsx</t>
  </si>
  <si>
    <t>http://acrosswalls.org/wp-content/uploads/data/excel/population-australia.xlsx</t>
  </si>
  <si>
    <t>http://acrosswalls.org/wp-content/uploads/data/excel/population-england-wales.xlsx</t>
  </si>
  <si>
    <t>http://acrosswalls.org/wp-content/uploads/data/excel/population-us.xlsx</t>
  </si>
  <si>
    <t>http://acrosswalls.org/wp-content/uploads/data/excel/prisoner-communication-early-20th-century.xlsx</t>
  </si>
  <si>
    <t>http://acrosswalls.org/wp-content/uploads/data/excel/prisoner-communication-late-20th-century.xlsx</t>
  </si>
  <si>
    <t>http://acrosswalls.org/wp-content/uploads/data/excel/prisoner-communication-mid-19th-century.xlsx</t>
  </si>
  <si>
    <t>http://acrosswalls.org/wp-content/uploads/data/excel/prisoners-australia.xlsx</t>
  </si>
  <si>
    <t>http://acrosswalls.org/wp-content/uploads/data/excel/prisoners-england-wales-1780.xlsx</t>
  </si>
  <si>
    <t>http://acrosswalls.org/wp-content/uploads/data/excel/prisoners-england-wales-1800.xlsx</t>
  </si>
  <si>
    <t>http://acrosswalls.org/wp-content/uploads/data/excel/prisoners-england-wales-1810.xlsx</t>
  </si>
  <si>
    <t>http://acrosswalls.org/wp-content/uploads/data/excel/prisoners-england-wales-1820.xlsx</t>
  </si>
  <si>
    <t>http://acrosswalls.org/wp-content/uploads/data/excel/prisoners-england-wales-1823.xlsx</t>
  </si>
  <si>
    <t>http://acrosswalls.org/wp-content/uploads/data/excel/prisoners-england-wales-1830.xlsx</t>
  </si>
  <si>
    <t>http://acrosswalls.org/wp-content/uploads/data/excel/prisoners-england-wales-1836.xlsx</t>
  </si>
  <si>
    <t>http://acrosswalls.org/wp-content/uploads/data/excel/prisoners-england-wales-1838.xlsx</t>
  </si>
  <si>
    <t>http://acrosswalls.org/wp-content/uploads/data/excel/prisoners-england-wales-1840.xlsx</t>
  </si>
  <si>
    <t>http://acrosswalls.org/wp-content/uploads/data/excel/prisoners-england-wales-1850.xlsx</t>
  </si>
  <si>
    <t>http://acrosswalls.org/wp-content/uploads/data/excel/prisoners-england-wales-1864.xlsx</t>
  </si>
  <si>
    <t>http://acrosswalls.org/wp-content/uploads/data/excel/prisoners-england-wales-1892.xlsx</t>
  </si>
  <si>
    <t>http://acrosswalls.org/wp-content/uploads/data/excel/prisoners-england-wales-commitments-1805-6.xlsx</t>
  </si>
  <si>
    <t>http://acrosswalls.org/wp-content/uploads/data/excel/prisoners-england-wales-counties-1780-1850.xlsx</t>
  </si>
  <si>
    <t>http://acrosswalls.org/wp-content/uploads/data/excel/prisoners-england-wales-debtors-1800.xlsx</t>
  </si>
  <si>
    <t>http://acrosswalls.org/wp-content/uploads/data/excel/prisoners-england-wales-debtors-pre-1775.xlsx</t>
  </si>
  <si>
    <t>http://acrosswalls.org/wp-content/uploads/data/excel/prisoners-england-wales-hulks.xlsx</t>
  </si>
  <si>
    <t>http://acrosswalls.org/wp-content/uploads/data/excel/prisoners-england-wales-london-1779-1850.xlsx</t>
  </si>
  <si>
    <t>http://acrosswalls.org/wp-content/uploads/data/excel/prisoners-england-wales-london-pre-1850.xlsx</t>
  </si>
  <si>
    <t>http://acrosswalls.org/wp-content/uploads/data/excel/prisoners-england-wales-long-run.xlsx</t>
  </si>
  <si>
    <t>http://acrosswalls.org/wp-content/uploads/data/excel/prisoners-interaction.xlsx</t>
  </si>
  <si>
    <t>http://acrosswalls.org/wp-content/uploads/data/excel/prisoners-press.xlsx</t>
  </si>
  <si>
    <t>http://acrosswalls.org/wp-content/uploads/data/excel/prisoners-scotland-1820.xlsx</t>
  </si>
  <si>
    <t>http://acrosswalls.org/wp-content/uploads/data/excel/prisoners-scotland-from-1840.xlsx</t>
  </si>
  <si>
    <t>http://acrosswalls.org/wp-content/uploads/data/excel/prisoners-spectators.xlsx</t>
  </si>
  <si>
    <t>http://acrosswalls.org/wp-content/uploads/data/excel/prisoners-us-19th-century.xlsx</t>
  </si>
  <si>
    <t>http://acrosswalls.org/wp-content/uploads/data/excel/prisoners-us-commitments-sex.xlsx</t>
  </si>
  <si>
    <t>http://acrosswalls.org/wp-content/uploads/data/excel/prisoners-us-from-1900.xlsx</t>
  </si>
  <si>
    <t>http://acrosswalls.org/wp-content/uploads/data/excel/prisoners-us-judges-2010.xlsx</t>
  </si>
  <si>
    <t>http://acrosswalls.org/wp-content/uploads/data/excel/prisoners-us-long-run-summary.xlsx</t>
  </si>
  <si>
    <t>http://acrosswalls.org/wp-content/uploads/data/excel/prisoners-us-media-use.xlsx</t>
  </si>
  <si>
    <t>http://acrosswalls.org/wp-content/uploads/data/excel/prisoners-us-offenses-1970-1997.xlsx</t>
  </si>
  <si>
    <t>http://acrosswalls.org/wp-content/uploads/data/excel/prisoners-us-population-deaths-1820-43.xlsx</t>
  </si>
  <si>
    <t>http://acrosswalls.org/wp-content/uploads/data/excel/prisoners-us-state-sex-panel.xlsx</t>
  </si>
  <si>
    <t>http://acrosswalls.org/wp-content/uploads/data/excel/prisoners-world-2003-2010.xlsx</t>
  </si>
  <si>
    <t>http://acrosswalls.org/wp-content/uploads/data/excel/punishment-england-wales-long-run.xlsx</t>
  </si>
  <si>
    <t>http://acrosswalls.org/wp-content/uploads/data/excel/punishment-england-wales-old-bailey.xlsx</t>
  </si>
  <si>
    <t>http://acrosswalls.org/wp-content/uploads/data/excel/punishment-executions-statements-meals.xlsx</t>
  </si>
  <si>
    <t>http://acrosswalls.org/wp-content/uploads/data/excel/punishment-reckless-sex.xlsx</t>
  </si>
  <si>
    <t>http://acrosswalls.org/wp-content/uploads/data/excel/punishment-scotland-long-run.xlsx</t>
  </si>
  <si>
    <t>http://acrosswalls.org/wp-content/uploads/data/excel/punishment-sex-reform.xlsx</t>
  </si>
  <si>
    <t>http://acrosswalls.org/wp-content/uploads/data/excel/punishment-us.xlsx</t>
  </si>
  <si>
    <t>http://acrosswalls.org/wp-content/uploads/data/excel/punishment-us-dv-ak.xlsx</t>
  </si>
  <si>
    <t>http://acrosswalls.org/wp-content/uploads/data/excel/punishment-us-dv-arrests.xlsx</t>
  </si>
  <si>
    <t>http://acrosswalls.org/wp-content/uploads/data/excel/punishment-us-dv-basile-study.xlsx</t>
  </si>
  <si>
    <t>http://acrosswalls.org/wp-content/uploads/data/excel/punishment-us-dv-ca.xlsx</t>
  </si>
  <si>
    <t>http://acrosswalls.org/wp-content/uploads/data/excel/punishment-us-dv-ct.xlsx</t>
  </si>
  <si>
    <t>http://acrosswalls.org/wp-content/uploads/data/excel/punishment-us-dv-dual-arrests.xlsx</t>
  </si>
  <si>
    <t>http://acrosswalls.org/wp-content/uploads/data/excel/punishment-us-dv-legislation.xlsx</t>
  </si>
  <si>
    <t>http://acrosswalls.org/wp-content/uploads/data/excel/punishment-us-dv-ncsc.xlsx</t>
  </si>
  <si>
    <t>http://acrosswalls.org/wp-content/uploads/data/excel/punishment-us-dv-nj.xlsx</t>
  </si>
  <si>
    <t>http://acrosswalls.org/wp-content/uploads/data/excel/punishment-us-dv-ny.xlsx</t>
  </si>
  <si>
    <t>http://acrosswalls.org/wp-content/uploads/data/excel/punishment-us-dv-policy-trend.xlsx</t>
  </si>
  <si>
    <t>http://acrosswalls.org/wp-content/uploads/data/excel/punishment-us-dv-ri.xlsx</t>
  </si>
  <si>
    <t>http://acrosswalls.org/wp-content/uploads/data/excel/punishment-us-dv-states.xlsx</t>
  </si>
  <si>
    <t>http://acrosswalls.org/wp-content/uploads/data/excel/punishment-us-dv-synth.xlsx</t>
  </si>
  <si>
    <t>http://acrosswalls.org/wp-content/uploads/data/excel/punishment-us-dv-tn.xlsx</t>
  </si>
  <si>
    <t>http://acrosswalls.org/wp-content/uploads/data/excel/punishment-us-restraining-inmates.xlsx</t>
  </si>
  <si>
    <t>http://acrosswalls.org/wp-content/uploads/data/excel/state-prisons-cells-prisoners-1868-1873.xlsx</t>
  </si>
  <si>
    <t>http://acrosswalls.org/wp-content/uploads/data/excel/transported-england-wales-america.xlsx</t>
  </si>
  <si>
    <t>http://acrosswalls.org/wp-content/uploads/data/excel/transported-uk-australia.xlsx</t>
  </si>
  <si>
    <t>http://acrosswalls.org/wp-content/uploads/data/excel/victims-agencies-dv.xlsx</t>
  </si>
  <si>
    <t>http://acrosswalls.org/wp-content/uploads/data/excel/victims-criminalization.xlsx</t>
  </si>
  <si>
    <t>http://acrosswalls.org/wp-content/uploads/data/excel/victims-dv-homicide-suicide.xlsx</t>
  </si>
  <si>
    <t>http://acrosswalls.org/wp-content/uploads/data/excel/victims-dv-ncvs.xlsx</t>
  </si>
  <si>
    <t>http://acrosswalls.org/wp-content/uploads/data/excel/victims-fatalities.xlsx</t>
  </si>
  <si>
    <t>http://acrosswalls.org/wp-content/uploads/data/excel/victims-injuries-causes.xlsx</t>
  </si>
  <si>
    <t>http://acrosswalls.org/wp-content/uploads/data/excel/victims-injuries-dv.xlsx</t>
  </si>
  <si>
    <t>http://acrosswalls.org/wp-content/uploads/data/excel/victims-injuries-nhamcs.xlsx</t>
  </si>
  <si>
    <t>https://docs.google.com/spreadsheets/d/139myxUfwDqTtmdIpdGihmDF3eQojipamctnYRceJEag/edit?usp=sharing</t>
  </si>
  <si>
    <t>victims-injuries-nhamcs.xlsx</t>
  </si>
  <si>
    <t>victims-injuries-nhamcs.ods</t>
  </si>
  <si>
    <t>victims-dv-ncvs.xlsx</t>
  </si>
  <si>
    <t>victims-dv-ncvs.ods</t>
  </si>
  <si>
    <t>http://acrosswalls.org/wp-content/uploads/data/manifest.csv</t>
  </si>
  <si>
    <t>Copy and paste the FIRST THREE columns below into manifest sheet</t>
  </si>
  <si>
    <t>http://acrosswalls.org/wp-content/uploads/data/excel/prisoners-us-fed-state-1940.xlsx</t>
  </si>
  <si>
    <t>http://acrosswalls.org/wp-content/uploads/data/excel/punishment-australia.xlsx</t>
  </si>
  <si>
    <t>https://archive.org/details/cwpc-site-archive</t>
  </si>
  <si>
    <t>Version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</si>
</sst>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crosswalls.org/" TargetMode="External"/><Relationship Id="rId1" Type="http://schemas.openxmlformats.org/officeDocument/2006/relationships/hyperlink" Target="http://acrosswalls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s7Pvc02C_VnnwcQgtq9GZon7d6ALyKMZQhDzSjCB9Mc/edit?usp=shari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acrosswalls.org/wp-content/uploads/data/manifest.csv" TargetMode="External"/><Relationship Id="rId1" Type="http://schemas.openxmlformats.org/officeDocument/2006/relationships/hyperlink" Target="https://archive.org/details/cwpc-site-archive" TargetMode="External"/><Relationship Id="rId6" Type="http://schemas.openxmlformats.org/officeDocument/2006/relationships/hyperlink" Target="http://acrosswalls.org/wp-content/uploads/data/excel/punishment-australia.xlsx" TargetMode="External"/><Relationship Id="rId5" Type="http://schemas.openxmlformats.org/officeDocument/2006/relationships/hyperlink" Target="http://acrosswalls.org/wp-content/uploads/data/excel/prisoners-us-fed-state-1940.xlsx" TargetMode="External"/><Relationship Id="rId4" Type="http://schemas.openxmlformats.org/officeDocument/2006/relationships/hyperlink" Target="https://archive.org/details/suicides-occupational-mortali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0rl5NGWYqLkrAoWVFPQx1lepIFO2UzhB0mSq2tNExYM/edit?usp=drivesd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ile/d/0B6EWYwin0l-WNkV5aHFvV2RmTG8/edit?usp=drivesdk" TargetMode="External"/><Relationship Id="rId1" Type="http://schemas.openxmlformats.org/officeDocument/2006/relationships/hyperlink" Target="https://docs.google.com/file/d/0B6EWYwin0l-WSjdpZUJ5emZLY1U/edit?usp=drivesdk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crosswalls.org/wp-content/uploads/data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s7Pvc02C_VnnwcQgtq9GZon7d6ALyKMZQhDzSjCB9Mc/edit?usp=sharing" TargetMode="External"/><Relationship Id="rId2" Type="http://schemas.openxmlformats.org/officeDocument/2006/relationships/hyperlink" Target="http://acrosswalls.org/wp-content/uploads/data/manifest.csv" TargetMode="External"/><Relationship Id="rId1" Type="http://schemas.openxmlformats.org/officeDocument/2006/relationships/hyperlink" Target="http://archive.org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rchive.org/details/suicides-occupational-mortalit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5" sqref="A5"/>
    </sheetView>
  </sheetViews>
  <sheetFormatPr defaultRowHeight="15" x14ac:dyDescent="0.25"/>
  <cols>
    <col min="1" max="1" width="130.5703125" customWidth="1"/>
  </cols>
  <sheetData>
    <row r="1" spans="1:1" x14ac:dyDescent="0.25">
      <c r="A1" t="s">
        <v>1469</v>
      </c>
    </row>
    <row r="3" spans="1:1" x14ac:dyDescent="0.25">
      <c r="A3" t="s">
        <v>231</v>
      </c>
    </row>
    <row r="4" spans="1:1" x14ac:dyDescent="0.25">
      <c r="A4" s="5" t="s">
        <v>242</v>
      </c>
    </row>
    <row r="5" spans="1:1" x14ac:dyDescent="0.25">
      <c r="A5" t="s">
        <v>232</v>
      </c>
    </row>
    <row r="6" spans="1:1" x14ac:dyDescent="0.25">
      <c r="A6" t="s">
        <v>234</v>
      </c>
    </row>
    <row r="8" spans="1:1" x14ac:dyDescent="0.25">
      <c r="A8" t="s">
        <v>270</v>
      </c>
    </row>
    <row r="9" spans="1:1" x14ac:dyDescent="0.25">
      <c r="A9" t="s">
        <v>271</v>
      </c>
    </row>
    <row r="11" spans="1:1" x14ac:dyDescent="0.25">
      <c r="A11" t="s">
        <v>233</v>
      </c>
    </row>
    <row r="12" spans="1:1" x14ac:dyDescent="0.25">
      <c r="A12" t="s">
        <v>237</v>
      </c>
    </row>
    <row r="15" spans="1:1" x14ac:dyDescent="0.25">
      <c r="A15" t="s">
        <v>244</v>
      </c>
    </row>
    <row r="16" spans="1:1" x14ac:dyDescent="0.25">
      <c r="A16" t="s">
        <v>238</v>
      </c>
    </row>
    <row r="18" spans="1:1" x14ac:dyDescent="0.25">
      <c r="A18" t="s">
        <v>245</v>
      </c>
    </row>
    <row r="19" spans="1:1" x14ac:dyDescent="0.25">
      <c r="A19" t="s">
        <v>246</v>
      </c>
    </row>
    <row r="21" spans="1:1" x14ac:dyDescent="0.25">
      <c r="A21" t="s">
        <v>235</v>
      </c>
    </row>
    <row r="22" spans="1:1" x14ac:dyDescent="0.25">
      <c r="A22" t="s">
        <v>236</v>
      </c>
    </row>
    <row r="24" spans="1:1" x14ac:dyDescent="0.25">
      <c r="A24" t="s">
        <v>239</v>
      </c>
    </row>
    <row r="25" spans="1:1" x14ac:dyDescent="0.25">
      <c r="A25" t="s">
        <v>240</v>
      </c>
    </row>
    <row r="26" spans="1:1" x14ac:dyDescent="0.25">
      <c r="A26" t="s">
        <v>241</v>
      </c>
    </row>
    <row r="30" spans="1:1" x14ac:dyDescent="0.25">
      <c r="A30" t="s">
        <v>247</v>
      </c>
    </row>
    <row r="31" spans="1:1" x14ac:dyDescent="0.25">
      <c r="A31" s="5" t="s">
        <v>242</v>
      </c>
    </row>
  </sheetData>
  <hyperlinks>
    <hyperlink ref="A31" r:id="rId1"/>
    <hyperlink ref="A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7"/>
  <sheetViews>
    <sheetView tabSelected="1" topLeftCell="A561" workbookViewId="0">
      <selection activeCell="C575" sqref="C575"/>
    </sheetView>
  </sheetViews>
  <sheetFormatPr defaultRowHeight="15" x14ac:dyDescent="0.25"/>
  <cols>
    <col min="1" max="1" width="49.7109375" customWidth="1"/>
    <col min="2" max="2" width="29.7109375" customWidth="1"/>
    <col min="3" max="3" width="110" customWidth="1"/>
  </cols>
  <sheetData>
    <row r="1" spans="1:3" x14ac:dyDescent="0.25">
      <c r="A1" t="s">
        <v>81</v>
      </c>
      <c r="B1" t="s">
        <v>618</v>
      </c>
      <c r="C1" t="s">
        <v>620</v>
      </c>
    </row>
    <row r="2" spans="1:3" x14ac:dyDescent="0.25">
      <c r="A2" t="s">
        <v>93</v>
      </c>
      <c r="B2" t="s">
        <v>618</v>
      </c>
      <c r="C2" t="s">
        <v>621</v>
      </c>
    </row>
    <row r="3" spans="1:3" x14ac:dyDescent="0.25">
      <c r="A3" t="s">
        <v>94</v>
      </c>
      <c r="B3" t="s">
        <v>618</v>
      </c>
      <c r="C3" t="s">
        <v>622</v>
      </c>
    </row>
    <row r="4" spans="1:3" x14ac:dyDescent="0.25">
      <c r="A4" t="s">
        <v>95</v>
      </c>
      <c r="B4" t="s">
        <v>618</v>
      </c>
      <c r="C4" t="s">
        <v>623</v>
      </c>
    </row>
    <row r="5" spans="1:3" x14ac:dyDescent="0.25">
      <c r="A5" t="s">
        <v>105</v>
      </c>
      <c r="B5" t="s">
        <v>618</v>
      </c>
      <c r="C5" t="s">
        <v>624</v>
      </c>
    </row>
    <row r="6" spans="1:3" x14ac:dyDescent="0.25">
      <c r="A6" t="s">
        <v>111</v>
      </c>
      <c r="B6" t="s">
        <v>618</v>
      </c>
      <c r="C6" t="s">
        <v>625</v>
      </c>
    </row>
    <row r="7" spans="1:3" x14ac:dyDescent="0.25">
      <c r="A7" t="s">
        <v>106</v>
      </c>
      <c r="B7" t="s">
        <v>618</v>
      </c>
      <c r="C7" t="s">
        <v>626</v>
      </c>
    </row>
    <row r="8" spans="1:3" x14ac:dyDescent="0.25">
      <c r="A8" t="s">
        <v>110</v>
      </c>
      <c r="B8" t="s">
        <v>618</v>
      </c>
      <c r="C8" t="s">
        <v>627</v>
      </c>
    </row>
    <row r="9" spans="1:3" x14ac:dyDescent="0.25">
      <c r="A9" t="s">
        <v>89</v>
      </c>
      <c r="B9" t="s">
        <v>618</v>
      </c>
      <c r="C9" t="s">
        <v>628</v>
      </c>
    </row>
    <row r="10" spans="1:3" x14ac:dyDescent="0.25">
      <c r="A10" t="s">
        <v>92</v>
      </c>
      <c r="B10" t="s">
        <v>618</v>
      </c>
      <c r="C10" t="s">
        <v>629</v>
      </c>
    </row>
    <row r="11" spans="1:3" x14ac:dyDescent="0.25">
      <c r="A11" t="s">
        <v>90</v>
      </c>
      <c r="B11" t="s">
        <v>618</v>
      </c>
      <c r="C11" t="s">
        <v>630</v>
      </c>
    </row>
    <row r="12" spans="1:3" x14ac:dyDescent="0.25">
      <c r="A12" t="s">
        <v>91</v>
      </c>
      <c r="B12" t="s">
        <v>618</v>
      </c>
      <c r="C12" t="s">
        <v>631</v>
      </c>
    </row>
    <row r="13" spans="1:3" x14ac:dyDescent="0.25">
      <c r="A13" t="s">
        <v>85</v>
      </c>
      <c r="B13" t="s">
        <v>618</v>
      </c>
      <c r="C13" t="s">
        <v>632</v>
      </c>
    </row>
    <row r="14" spans="1:3" x14ac:dyDescent="0.25">
      <c r="A14" t="s">
        <v>84</v>
      </c>
      <c r="B14" t="s">
        <v>618</v>
      </c>
      <c r="C14" t="s">
        <v>633</v>
      </c>
    </row>
    <row r="15" spans="1:3" x14ac:dyDescent="0.25">
      <c r="A15" t="s">
        <v>82</v>
      </c>
      <c r="B15" t="s">
        <v>618</v>
      </c>
      <c r="C15" t="s">
        <v>634</v>
      </c>
    </row>
    <row r="16" spans="1:3" x14ac:dyDescent="0.25">
      <c r="A16" t="s">
        <v>83</v>
      </c>
      <c r="B16" t="s">
        <v>618</v>
      </c>
      <c r="C16" t="s">
        <v>635</v>
      </c>
    </row>
    <row r="17" spans="1:3" x14ac:dyDescent="0.25">
      <c r="A17" t="s">
        <v>88</v>
      </c>
      <c r="B17" t="s">
        <v>618</v>
      </c>
      <c r="C17" t="s">
        <v>636</v>
      </c>
    </row>
    <row r="18" spans="1:3" x14ac:dyDescent="0.25">
      <c r="A18" t="s">
        <v>87</v>
      </c>
      <c r="B18" t="s">
        <v>618</v>
      </c>
      <c r="C18" t="s">
        <v>637</v>
      </c>
    </row>
    <row r="19" spans="1:3" x14ac:dyDescent="0.25">
      <c r="A19" t="s">
        <v>1340</v>
      </c>
      <c r="B19" t="s">
        <v>618</v>
      </c>
      <c r="C19" t="s">
        <v>638</v>
      </c>
    </row>
    <row r="20" spans="1:3" x14ac:dyDescent="0.25">
      <c r="A20" t="s">
        <v>73</v>
      </c>
      <c r="B20" t="s">
        <v>618</v>
      </c>
      <c r="C20" t="s">
        <v>639</v>
      </c>
    </row>
    <row r="21" spans="1:3" x14ac:dyDescent="0.25">
      <c r="A21" t="s">
        <v>76</v>
      </c>
      <c r="B21" t="s">
        <v>618</v>
      </c>
      <c r="C21" t="s">
        <v>640</v>
      </c>
    </row>
    <row r="22" spans="1:3" x14ac:dyDescent="0.25">
      <c r="A22" t="s">
        <v>70</v>
      </c>
      <c r="B22" t="s">
        <v>618</v>
      </c>
      <c r="C22" t="s">
        <v>641</v>
      </c>
    </row>
    <row r="23" spans="1:3" x14ac:dyDescent="0.25">
      <c r="A23" t="s">
        <v>75</v>
      </c>
      <c r="B23" t="s">
        <v>618</v>
      </c>
      <c r="C23" t="s">
        <v>642</v>
      </c>
    </row>
    <row r="24" spans="1:3" x14ac:dyDescent="0.25">
      <c r="A24" t="s">
        <v>1341</v>
      </c>
      <c r="B24" t="s">
        <v>618</v>
      </c>
      <c r="C24" t="s">
        <v>643</v>
      </c>
    </row>
    <row r="25" spans="1:3" x14ac:dyDescent="0.25">
      <c r="A25" t="s">
        <v>78</v>
      </c>
      <c r="B25" t="s">
        <v>618</v>
      </c>
      <c r="C25" t="s">
        <v>644</v>
      </c>
    </row>
    <row r="26" spans="1:3" x14ac:dyDescent="0.25">
      <c r="A26" t="s">
        <v>79</v>
      </c>
      <c r="B26" t="s">
        <v>618</v>
      </c>
      <c r="C26" t="s">
        <v>645</v>
      </c>
    </row>
    <row r="27" spans="1:3" x14ac:dyDescent="0.25">
      <c r="A27" t="s">
        <v>80</v>
      </c>
      <c r="B27" t="s">
        <v>618</v>
      </c>
      <c r="C27" t="s">
        <v>646</v>
      </c>
    </row>
    <row r="28" spans="1:3" x14ac:dyDescent="0.25">
      <c r="A28" t="s">
        <v>72</v>
      </c>
      <c r="B28" t="s">
        <v>618</v>
      </c>
      <c r="C28" t="s">
        <v>647</v>
      </c>
    </row>
    <row r="29" spans="1:3" x14ac:dyDescent="0.25">
      <c r="A29" t="s">
        <v>109</v>
      </c>
      <c r="B29" t="s">
        <v>618</v>
      </c>
      <c r="C29" t="s">
        <v>648</v>
      </c>
    </row>
    <row r="30" spans="1:3" x14ac:dyDescent="0.25">
      <c r="A30" t="s">
        <v>108</v>
      </c>
      <c r="B30" t="s">
        <v>618</v>
      </c>
      <c r="C30" t="s">
        <v>649</v>
      </c>
    </row>
    <row r="31" spans="1:3" x14ac:dyDescent="0.25">
      <c r="A31" t="s">
        <v>107</v>
      </c>
      <c r="B31" t="s">
        <v>618</v>
      </c>
      <c r="C31" t="s">
        <v>650</v>
      </c>
    </row>
    <row r="32" spans="1:3" x14ac:dyDescent="0.25">
      <c r="A32" t="s">
        <v>104</v>
      </c>
      <c r="B32" t="s">
        <v>618</v>
      </c>
      <c r="C32" t="s">
        <v>651</v>
      </c>
    </row>
    <row r="33" spans="1:3" x14ac:dyDescent="0.25">
      <c r="A33" t="s">
        <v>103</v>
      </c>
      <c r="B33" t="s">
        <v>618</v>
      </c>
      <c r="C33" t="s">
        <v>652</v>
      </c>
    </row>
    <row r="34" spans="1:3" x14ac:dyDescent="0.25">
      <c r="A34" t="s">
        <v>102</v>
      </c>
      <c r="B34" t="s">
        <v>618</v>
      </c>
      <c r="C34" t="s">
        <v>653</v>
      </c>
    </row>
    <row r="35" spans="1:3" x14ac:dyDescent="0.25">
      <c r="A35" t="s">
        <v>101</v>
      </c>
      <c r="B35" t="s">
        <v>618</v>
      </c>
      <c r="C35" t="s">
        <v>654</v>
      </c>
    </row>
    <row r="36" spans="1:3" x14ac:dyDescent="0.25">
      <c r="A36" t="s">
        <v>100</v>
      </c>
      <c r="B36" t="s">
        <v>618</v>
      </c>
      <c r="C36" t="s">
        <v>655</v>
      </c>
    </row>
    <row r="37" spans="1:3" x14ac:dyDescent="0.25">
      <c r="A37" t="s">
        <v>99</v>
      </c>
      <c r="B37" t="s">
        <v>618</v>
      </c>
      <c r="C37" t="s">
        <v>656</v>
      </c>
    </row>
    <row r="38" spans="1:3" x14ac:dyDescent="0.25">
      <c r="A38" t="s">
        <v>86</v>
      </c>
      <c r="B38" t="s">
        <v>618</v>
      </c>
      <c r="C38" t="s">
        <v>657</v>
      </c>
    </row>
    <row r="39" spans="1:3" x14ac:dyDescent="0.25">
      <c r="A39" t="s">
        <v>98</v>
      </c>
      <c r="B39" t="s">
        <v>618</v>
      </c>
      <c r="C39" t="s">
        <v>658</v>
      </c>
    </row>
    <row r="40" spans="1:3" x14ac:dyDescent="0.25">
      <c r="A40" t="s">
        <v>97</v>
      </c>
      <c r="B40" t="s">
        <v>618</v>
      </c>
      <c r="C40" t="s">
        <v>659</v>
      </c>
    </row>
    <row r="41" spans="1:3" x14ac:dyDescent="0.25">
      <c r="A41" t="s">
        <v>96</v>
      </c>
      <c r="B41" t="s">
        <v>618</v>
      </c>
      <c r="C41" t="s">
        <v>660</v>
      </c>
    </row>
    <row r="42" spans="1:3" x14ac:dyDescent="0.25">
      <c r="A42" t="s">
        <v>74</v>
      </c>
      <c r="B42" t="s">
        <v>618</v>
      </c>
      <c r="C42" t="s">
        <v>661</v>
      </c>
    </row>
    <row r="43" spans="1:3" x14ac:dyDescent="0.25">
      <c r="A43" t="s">
        <v>71</v>
      </c>
      <c r="B43" t="s">
        <v>618</v>
      </c>
      <c r="C43" t="s">
        <v>662</v>
      </c>
    </row>
    <row r="44" spans="1:3" x14ac:dyDescent="0.25">
      <c r="A44" t="s">
        <v>69</v>
      </c>
      <c r="B44" t="s">
        <v>618</v>
      </c>
      <c r="C44" t="s">
        <v>663</v>
      </c>
    </row>
    <row r="45" spans="1:3" x14ac:dyDescent="0.25">
      <c r="A45" t="s">
        <v>68</v>
      </c>
      <c r="B45" t="s">
        <v>618</v>
      </c>
      <c r="C45" t="s">
        <v>664</v>
      </c>
    </row>
    <row r="46" spans="1:3" x14ac:dyDescent="0.25">
      <c r="A46" t="s">
        <v>67</v>
      </c>
      <c r="B46" t="s">
        <v>618</v>
      </c>
      <c r="C46" t="s">
        <v>665</v>
      </c>
    </row>
    <row r="47" spans="1:3" x14ac:dyDescent="0.25">
      <c r="A47" t="s">
        <v>77</v>
      </c>
      <c r="B47" t="s">
        <v>618</v>
      </c>
      <c r="C47" t="s">
        <v>666</v>
      </c>
    </row>
    <row r="48" spans="1:3" x14ac:dyDescent="0.25">
      <c r="A48" t="s">
        <v>66</v>
      </c>
      <c r="B48" t="s">
        <v>618</v>
      </c>
      <c r="C48" t="s">
        <v>667</v>
      </c>
    </row>
    <row r="49" spans="1:3" x14ac:dyDescent="0.25">
      <c r="A49" t="s">
        <v>65</v>
      </c>
      <c r="B49" t="s">
        <v>618</v>
      </c>
      <c r="C49" t="s">
        <v>668</v>
      </c>
    </row>
    <row r="50" spans="1:3" x14ac:dyDescent="0.25">
      <c r="A50" t="s">
        <v>64</v>
      </c>
      <c r="B50" t="s">
        <v>618</v>
      </c>
      <c r="C50" t="s">
        <v>669</v>
      </c>
    </row>
    <row r="51" spans="1:3" x14ac:dyDescent="0.25">
      <c r="A51" t="s">
        <v>63</v>
      </c>
      <c r="B51" t="s">
        <v>618</v>
      </c>
      <c r="C51" t="s">
        <v>670</v>
      </c>
    </row>
    <row r="52" spans="1:3" x14ac:dyDescent="0.25">
      <c r="A52" t="s">
        <v>54</v>
      </c>
      <c r="B52" t="s">
        <v>618</v>
      </c>
      <c r="C52" t="s">
        <v>671</v>
      </c>
    </row>
    <row r="53" spans="1:3" x14ac:dyDescent="0.25">
      <c r="A53" t="s">
        <v>62</v>
      </c>
      <c r="B53" t="s">
        <v>618</v>
      </c>
      <c r="C53" t="s">
        <v>672</v>
      </c>
    </row>
    <row r="54" spans="1:3" x14ac:dyDescent="0.25">
      <c r="A54" t="s">
        <v>61</v>
      </c>
      <c r="B54" t="s">
        <v>618</v>
      </c>
      <c r="C54" t="s">
        <v>673</v>
      </c>
    </row>
    <row r="55" spans="1:3" x14ac:dyDescent="0.25">
      <c r="A55" t="s">
        <v>60</v>
      </c>
      <c r="B55" t="s">
        <v>618</v>
      </c>
      <c r="C55" t="s">
        <v>674</v>
      </c>
    </row>
    <row r="56" spans="1:3" x14ac:dyDescent="0.25">
      <c r="A56" t="s">
        <v>59</v>
      </c>
      <c r="B56" t="s">
        <v>618</v>
      </c>
      <c r="C56" t="s">
        <v>675</v>
      </c>
    </row>
    <row r="57" spans="1:3" x14ac:dyDescent="0.25">
      <c r="A57" t="s">
        <v>58</v>
      </c>
      <c r="B57" t="s">
        <v>618</v>
      </c>
      <c r="C57" t="s">
        <v>676</v>
      </c>
    </row>
    <row r="58" spans="1:3" x14ac:dyDescent="0.25">
      <c r="A58" t="s">
        <v>56</v>
      </c>
      <c r="B58" t="s">
        <v>618</v>
      </c>
      <c r="C58" t="s">
        <v>677</v>
      </c>
    </row>
    <row r="59" spans="1:3" x14ac:dyDescent="0.25">
      <c r="A59" t="s">
        <v>55</v>
      </c>
      <c r="B59" t="s">
        <v>618</v>
      </c>
      <c r="C59" t="s">
        <v>678</v>
      </c>
    </row>
    <row r="60" spans="1:3" x14ac:dyDescent="0.25">
      <c r="A60" t="s">
        <v>53</v>
      </c>
      <c r="B60" t="s">
        <v>618</v>
      </c>
      <c r="C60" t="s">
        <v>679</v>
      </c>
    </row>
    <row r="61" spans="1:3" x14ac:dyDescent="0.25">
      <c r="A61" t="s">
        <v>52</v>
      </c>
      <c r="B61" t="s">
        <v>618</v>
      </c>
      <c r="C61" t="s">
        <v>680</v>
      </c>
    </row>
    <row r="62" spans="1:3" x14ac:dyDescent="0.25">
      <c r="A62" t="s">
        <v>51</v>
      </c>
      <c r="B62" t="s">
        <v>618</v>
      </c>
      <c r="C62" t="s">
        <v>681</v>
      </c>
    </row>
    <row r="63" spans="1:3" x14ac:dyDescent="0.25">
      <c r="A63" t="s">
        <v>50</v>
      </c>
      <c r="B63" t="s">
        <v>618</v>
      </c>
      <c r="C63" t="s">
        <v>682</v>
      </c>
    </row>
    <row r="64" spans="1:3" x14ac:dyDescent="0.25">
      <c r="A64" t="s">
        <v>49</v>
      </c>
      <c r="B64" t="s">
        <v>618</v>
      </c>
      <c r="C64" t="s">
        <v>683</v>
      </c>
    </row>
    <row r="65" spans="1:3" x14ac:dyDescent="0.25">
      <c r="A65" t="s">
        <v>48</v>
      </c>
      <c r="B65" t="s">
        <v>618</v>
      </c>
      <c r="C65" t="s">
        <v>684</v>
      </c>
    </row>
    <row r="66" spans="1:3" x14ac:dyDescent="0.25">
      <c r="A66" t="s">
        <v>47</v>
      </c>
      <c r="B66" t="s">
        <v>618</v>
      </c>
      <c r="C66" t="s">
        <v>685</v>
      </c>
    </row>
    <row r="67" spans="1:3" x14ac:dyDescent="0.25">
      <c r="A67" t="s">
        <v>46</v>
      </c>
      <c r="B67" t="s">
        <v>618</v>
      </c>
      <c r="C67" t="s">
        <v>686</v>
      </c>
    </row>
    <row r="68" spans="1:3" x14ac:dyDescent="0.25">
      <c r="A68" t="s">
        <v>45</v>
      </c>
      <c r="B68" t="s">
        <v>618</v>
      </c>
      <c r="C68" t="s">
        <v>687</v>
      </c>
    </row>
    <row r="69" spans="1:3" x14ac:dyDescent="0.25">
      <c r="A69" t="s">
        <v>44</v>
      </c>
      <c r="B69" t="s">
        <v>618</v>
      </c>
      <c r="C69" t="s">
        <v>688</v>
      </c>
    </row>
    <row r="70" spans="1:3" x14ac:dyDescent="0.25">
      <c r="A70" t="s">
        <v>43</v>
      </c>
      <c r="B70" t="s">
        <v>618</v>
      </c>
      <c r="C70" t="s">
        <v>689</v>
      </c>
    </row>
    <row r="71" spans="1:3" x14ac:dyDescent="0.25">
      <c r="A71" t="s">
        <v>42</v>
      </c>
      <c r="B71" t="s">
        <v>618</v>
      </c>
      <c r="C71" t="s">
        <v>690</v>
      </c>
    </row>
    <row r="72" spans="1:3" x14ac:dyDescent="0.25">
      <c r="A72" t="s">
        <v>41</v>
      </c>
      <c r="B72" t="s">
        <v>618</v>
      </c>
      <c r="C72" t="s">
        <v>691</v>
      </c>
    </row>
    <row r="73" spans="1:3" x14ac:dyDescent="0.25">
      <c r="A73" t="s">
        <v>40</v>
      </c>
      <c r="B73" t="s">
        <v>618</v>
      </c>
      <c r="C73" t="s">
        <v>692</v>
      </c>
    </row>
    <row r="74" spans="1:3" x14ac:dyDescent="0.25">
      <c r="A74" t="s">
        <v>39</v>
      </c>
      <c r="B74" t="s">
        <v>618</v>
      </c>
      <c r="C74" t="s">
        <v>693</v>
      </c>
    </row>
    <row r="75" spans="1:3" x14ac:dyDescent="0.25">
      <c r="A75" t="s">
        <v>38</v>
      </c>
      <c r="B75" t="s">
        <v>618</v>
      </c>
      <c r="C75" t="s">
        <v>694</v>
      </c>
    </row>
    <row r="76" spans="1:3" x14ac:dyDescent="0.25">
      <c r="A76" t="s">
        <v>37</v>
      </c>
      <c r="B76" t="s">
        <v>618</v>
      </c>
      <c r="C76" t="s">
        <v>695</v>
      </c>
    </row>
    <row r="77" spans="1:3" x14ac:dyDescent="0.25">
      <c r="A77" t="s">
        <v>36</v>
      </c>
      <c r="B77" t="s">
        <v>618</v>
      </c>
      <c r="C77" t="s">
        <v>696</v>
      </c>
    </row>
    <row r="78" spans="1:3" x14ac:dyDescent="0.25">
      <c r="A78" t="s">
        <v>35</v>
      </c>
      <c r="B78" t="s">
        <v>618</v>
      </c>
      <c r="C78" t="s">
        <v>697</v>
      </c>
    </row>
    <row r="79" spans="1:3" x14ac:dyDescent="0.25">
      <c r="A79" t="s">
        <v>26</v>
      </c>
      <c r="B79" t="s">
        <v>618</v>
      </c>
      <c r="C79" t="s">
        <v>698</v>
      </c>
    </row>
    <row r="80" spans="1:3" x14ac:dyDescent="0.25">
      <c r="A80" t="s">
        <v>34</v>
      </c>
      <c r="B80" t="s">
        <v>618</v>
      </c>
      <c r="C80" t="s">
        <v>699</v>
      </c>
    </row>
    <row r="81" spans="1:3" x14ac:dyDescent="0.25">
      <c r="A81" t="s">
        <v>248</v>
      </c>
      <c r="B81" t="s">
        <v>618</v>
      </c>
      <c r="C81" t="s">
        <v>1459</v>
      </c>
    </row>
    <row r="82" spans="1:3" x14ac:dyDescent="0.25">
      <c r="A82" t="s">
        <v>33</v>
      </c>
      <c r="B82" t="s">
        <v>618</v>
      </c>
      <c r="C82" t="s">
        <v>700</v>
      </c>
    </row>
    <row r="83" spans="1:3" x14ac:dyDescent="0.25">
      <c r="A83" t="s">
        <v>31</v>
      </c>
      <c r="B83" t="s">
        <v>618</v>
      </c>
      <c r="C83" t="s">
        <v>701</v>
      </c>
    </row>
    <row r="84" spans="1:3" x14ac:dyDescent="0.25">
      <c r="A84" t="s">
        <v>32</v>
      </c>
      <c r="B84" t="s">
        <v>618</v>
      </c>
      <c r="C84" t="s">
        <v>702</v>
      </c>
    </row>
    <row r="85" spans="1:3" x14ac:dyDescent="0.25">
      <c r="A85" t="s">
        <v>30</v>
      </c>
      <c r="B85" t="s">
        <v>618</v>
      </c>
      <c r="C85" t="s">
        <v>703</v>
      </c>
    </row>
    <row r="86" spans="1:3" x14ac:dyDescent="0.25">
      <c r="A86" t="s">
        <v>29</v>
      </c>
      <c r="B86" t="s">
        <v>618</v>
      </c>
      <c r="C86" t="s">
        <v>704</v>
      </c>
    </row>
    <row r="87" spans="1:3" x14ac:dyDescent="0.25">
      <c r="A87" t="s">
        <v>28</v>
      </c>
      <c r="B87" t="s">
        <v>618</v>
      </c>
      <c r="C87" t="s">
        <v>705</v>
      </c>
    </row>
    <row r="88" spans="1:3" x14ac:dyDescent="0.25">
      <c r="A88" t="s">
        <v>27</v>
      </c>
      <c r="B88" t="s">
        <v>618</v>
      </c>
      <c r="C88" t="s">
        <v>706</v>
      </c>
    </row>
    <row r="89" spans="1:3" x14ac:dyDescent="0.25">
      <c r="A89" t="s">
        <v>25</v>
      </c>
      <c r="B89" t="s">
        <v>618</v>
      </c>
      <c r="C89" t="s">
        <v>707</v>
      </c>
    </row>
    <row r="90" spans="1:3" x14ac:dyDescent="0.25">
      <c r="A90" t="s">
        <v>24</v>
      </c>
      <c r="B90" t="s">
        <v>618</v>
      </c>
      <c r="C90" t="s">
        <v>708</v>
      </c>
    </row>
    <row r="91" spans="1:3" x14ac:dyDescent="0.25">
      <c r="A91" t="s">
        <v>23</v>
      </c>
      <c r="B91" t="s">
        <v>618</v>
      </c>
      <c r="C91" t="s">
        <v>709</v>
      </c>
    </row>
    <row r="92" spans="1:3" x14ac:dyDescent="0.25">
      <c r="A92" t="s">
        <v>22</v>
      </c>
      <c r="B92" t="s">
        <v>618</v>
      </c>
      <c r="C92" t="s">
        <v>710</v>
      </c>
    </row>
    <row r="93" spans="1:3" x14ac:dyDescent="0.25">
      <c r="A93" t="s">
        <v>21</v>
      </c>
      <c r="B93" t="s">
        <v>618</v>
      </c>
      <c r="C93" t="s">
        <v>711</v>
      </c>
    </row>
    <row r="94" spans="1:3" x14ac:dyDescent="0.25">
      <c r="A94" t="s">
        <v>20</v>
      </c>
      <c r="B94" t="s">
        <v>618</v>
      </c>
      <c r="C94" t="s">
        <v>712</v>
      </c>
    </row>
    <row r="95" spans="1:3" x14ac:dyDescent="0.25">
      <c r="A95" t="s">
        <v>19</v>
      </c>
      <c r="B95" t="s">
        <v>618</v>
      </c>
      <c r="C95" t="s">
        <v>713</v>
      </c>
    </row>
    <row r="96" spans="1:3" x14ac:dyDescent="0.25">
      <c r="A96" t="s">
        <v>18</v>
      </c>
      <c r="B96" t="s">
        <v>618</v>
      </c>
      <c r="C96" t="s">
        <v>714</v>
      </c>
    </row>
    <row r="97" spans="1:3" x14ac:dyDescent="0.25">
      <c r="A97" t="s">
        <v>17</v>
      </c>
      <c r="B97" t="s">
        <v>618</v>
      </c>
      <c r="C97" t="s">
        <v>715</v>
      </c>
    </row>
    <row r="98" spans="1:3" x14ac:dyDescent="0.25">
      <c r="A98" t="s">
        <v>16</v>
      </c>
      <c r="B98" t="s">
        <v>618</v>
      </c>
      <c r="C98" t="s">
        <v>716</v>
      </c>
    </row>
    <row r="99" spans="1:3" x14ac:dyDescent="0.25">
      <c r="A99" t="s">
        <v>15</v>
      </c>
      <c r="B99" t="s">
        <v>618</v>
      </c>
      <c r="C99" t="s">
        <v>717</v>
      </c>
    </row>
    <row r="100" spans="1:3" x14ac:dyDescent="0.25">
      <c r="A100" t="s">
        <v>13</v>
      </c>
      <c r="B100" t="s">
        <v>618</v>
      </c>
      <c r="C100" t="s">
        <v>718</v>
      </c>
    </row>
    <row r="101" spans="1:3" x14ac:dyDescent="0.25">
      <c r="A101" t="s">
        <v>14</v>
      </c>
      <c r="B101" t="s">
        <v>618</v>
      </c>
      <c r="C101" t="s">
        <v>719</v>
      </c>
    </row>
    <row r="102" spans="1:3" x14ac:dyDescent="0.25">
      <c r="A102" t="s">
        <v>12</v>
      </c>
      <c r="B102" t="s">
        <v>618</v>
      </c>
      <c r="C102" t="s">
        <v>720</v>
      </c>
    </row>
    <row r="103" spans="1:3" x14ac:dyDescent="0.25">
      <c r="A103" t="s">
        <v>11</v>
      </c>
      <c r="B103" t="s">
        <v>618</v>
      </c>
      <c r="C103" t="s">
        <v>721</v>
      </c>
    </row>
    <row r="104" spans="1:3" x14ac:dyDescent="0.25">
      <c r="A104" t="s">
        <v>9</v>
      </c>
      <c r="B104" t="s">
        <v>618</v>
      </c>
      <c r="C104" t="s">
        <v>722</v>
      </c>
    </row>
    <row r="105" spans="1:3" x14ac:dyDescent="0.25">
      <c r="A105" t="s">
        <v>10</v>
      </c>
      <c r="B105" t="s">
        <v>618</v>
      </c>
      <c r="C105" t="s">
        <v>723</v>
      </c>
    </row>
    <row r="106" spans="1:3" x14ac:dyDescent="0.25">
      <c r="A106" t="s">
        <v>7</v>
      </c>
      <c r="B106" t="s">
        <v>618</v>
      </c>
      <c r="C106" t="s">
        <v>724</v>
      </c>
    </row>
    <row r="107" spans="1:3" x14ac:dyDescent="0.25">
      <c r="A107" t="s">
        <v>6</v>
      </c>
      <c r="B107" t="s">
        <v>618</v>
      </c>
      <c r="C107" t="s">
        <v>725</v>
      </c>
    </row>
    <row r="108" spans="1:3" x14ac:dyDescent="0.25">
      <c r="A108" t="s">
        <v>5</v>
      </c>
      <c r="B108" t="s">
        <v>618</v>
      </c>
      <c r="C108" t="s">
        <v>726</v>
      </c>
    </row>
    <row r="109" spans="1:3" x14ac:dyDescent="0.25">
      <c r="A109" t="s">
        <v>8</v>
      </c>
      <c r="B109" t="s">
        <v>618</v>
      </c>
      <c r="C109" t="s">
        <v>727</v>
      </c>
    </row>
    <row r="110" spans="1:3" x14ac:dyDescent="0.25">
      <c r="A110" t="s">
        <v>4</v>
      </c>
      <c r="B110" t="s">
        <v>618</v>
      </c>
      <c r="C110" t="s">
        <v>728</v>
      </c>
    </row>
    <row r="111" spans="1:3" x14ac:dyDescent="0.25">
      <c r="A111" t="s">
        <v>3</v>
      </c>
      <c r="B111" t="s">
        <v>618</v>
      </c>
      <c r="C111" t="s">
        <v>729</v>
      </c>
    </row>
    <row r="112" spans="1:3" x14ac:dyDescent="0.25">
      <c r="A112" t="s">
        <v>2</v>
      </c>
      <c r="B112" t="s">
        <v>618</v>
      </c>
      <c r="C112" t="s">
        <v>730</v>
      </c>
    </row>
    <row r="113" spans="1:3" x14ac:dyDescent="0.25">
      <c r="A113" t="s">
        <v>1</v>
      </c>
      <c r="B113" t="s">
        <v>618</v>
      </c>
      <c r="C113" t="s">
        <v>731</v>
      </c>
    </row>
    <row r="114" spans="1:3" x14ac:dyDescent="0.25">
      <c r="A114" t="s">
        <v>57</v>
      </c>
      <c r="B114" t="s">
        <v>618</v>
      </c>
      <c r="C114" t="s">
        <v>732</v>
      </c>
    </row>
    <row r="115" spans="1:3" x14ac:dyDescent="0.25">
      <c r="A115" t="s">
        <v>0</v>
      </c>
      <c r="B115" t="s">
        <v>618</v>
      </c>
      <c r="C115" t="s">
        <v>733</v>
      </c>
    </row>
    <row r="116" spans="1:3" x14ac:dyDescent="0.25">
      <c r="A116" t="s">
        <v>81</v>
      </c>
      <c r="B116" t="s">
        <v>268</v>
      </c>
      <c r="C116" t="s">
        <v>734</v>
      </c>
    </row>
    <row r="117" spans="1:3" x14ac:dyDescent="0.25">
      <c r="A117" t="s">
        <v>93</v>
      </c>
      <c r="B117" t="s">
        <v>268</v>
      </c>
      <c r="C117" t="s">
        <v>735</v>
      </c>
    </row>
    <row r="118" spans="1:3" x14ac:dyDescent="0.25">
      <c r="A118" t="s">
        <v>94</v>
      </c>
      <c r="B118" t="s">
        <v>268</v>
      </c>
      <c r="C118" t="s">
        <v>736</v>
      </c>
    </row>
    <row r="119" spans="1:3" x14ac:dyDescent="0.25">
      <c r="A119" t="s">
        <v>95</v>
      </c>
      <c r="B119" t="s">
        <v>268</v>
      </c>
      <c r="C119" t="s">
        <v>737</v>
      </c>
    </row>
    <row r="120" spans="1:3" x14ac:dyDescent="0.25">
      <c r="A120" t="s">
        <v>105</v>
      </c>
      <c r="B120" t="s">
        <v>268</v>
      </c>
      <c r="C120" t="s">
        <v>738</v>
      </c>
    </row>
    <row r="121" spans="1:3" x14ac:dyDescent="0.25">
      <c r="A121" t="s">
        <v>111</v>
      </c>
      <c r="B121" t="s">
        <v>268</v>
      </c>
      <c r="C121" t="s">
        <v>739</v>
      </c>
    </row>
    <row r="122" spans="1:3" x14ac:dyDescent="0.25">
      <c r="A122" t="s">
        <v>106</v>
      </c>
      <c r="B122" t="s">
        <v>268</v>
      </c>
      <c r="C122" t="s">
        <v>740</v>
      </c>
    </row>
    <row r="123" spans="1:3" x14ac:dyDescent="0.25">
      <c r="A123" t="s">
        <v>110</v>
      </c>
      <c r="B123" t="s">
        <v>268</v>
      </c>
      <c r="C123" t="s">
        <v>741</v>
      </c>
    </row>
    <row r="124" spans="1:3" x14ac:dyDescent="0.25">
      <c r="A124" t="s">
        <v>89</v>
      </c>
      <c r="B124" t="s">
        <v>268</v>
      </c>
      <c r="C124" t="s">
        <v>742</v>
      </c>
    </row>
    <row r="125" spans="1:3" x14ac:dyDescent="0.25">
      <c r="A125" t="s">
        <v>92</v>
      </c>
      <c r="B125" t="s">
        <v>268</v>
      </c>
      <c r="C125" t="s">
        <v>743</v>
      </c>
    </row>
    <row r="126" spans="1:3" x14ac:dyDescent="0.25">
      <c r="A126" t="s">
        <v>90</v>
      </c>
      <c r="B126" t="s">
        <v>268</v>
      </c>
      <c r="C126" t="s">
        <v>744</v>
      </c>
    </row>
    <row r="127" spans="1:3" x14ac:dyDescent="0.25">
      <c r="A127" t="s">
        <v>91</v>
      </c>
      <c r="B127" t="s">
        <v>268</v>
      </c>
      <c r="C127" t="s">
        <v>745</v>
      </c>
    </row>
    <row r="128" spans="1:3" x14ac:dyDescent="0.25">
      <c r="A128" t="s">
        <v>85</v>
      </c>
      <c r="B128" t="s">
        <v>268</v>
      </c>
      <c r="C128" t="s">
        <v>746</v>
      </c>
    </row>
    <row r="129" spans="1:3" x14ac:dyDescent="0.25">
      <c r="A129" t="s">
        <v>84</v>
      </c>
      <c r="B129" t="s">
        <v>268</v>
      </c>
      <c r="C129" t="s">
        <v>747</v>
      </c>
    </row>
    <row r="130" spans="1:3" x14ac:dyDescent="0.25">
      <c r="A130" t="s">
        <v>82</v>
      </c>
      <c r="B130" t="s">
        <v>268</v>
      </c>
      <c r="C130" t="s">
        <v>748</v>
      </c>
    </row>
    <row r="131" spans="1:3" x14ac:dyDescent="0.25">
      <c r="A131" t="s">
        <v>83</v>
      </c>
      <c r="B131" t="s">
        <v>268</v>
      </c>
      <c r="C131" t="s">
        <v>749</v>
      </c>
    </row>
    <row r="132" spans="1:3" x14ac:dyDescent="0.25">
      <c r="A132" t="s">
        <v>88</v>
      </c>
      <c r="B132" t="s">
        <v>268</v>
      </c>
      <c r="C132" t="s">
        <v>750</v>
      </c>
    </row>
    <row r="133" spans="1:3" x14ac:dyDescent="0.25">
      <c r="A133" t="s">
        <v>87</v>
      </c>
      <c r="B133" t="s">
        <v>268</v>
      </c>
      <c r="C133" t="s">
        <v>751</v>
      </c>
    </row>
    <row r="134" spans="1:3" x14ac:dyDescent="0.25">
      <c r="A134" t="s">
        <v>1340</v>
      </c>
      <c r="B134" t="s">
        <v>268</v>
      </c>
      <c r="C134" t="s">
        <v>752</v>
      </c>
    </row>
    <row r="135" spans="1:3" x14ac:dyDescent="0.25">
      <c r="A135" t="s">
        <v>73</v>
      </c>
      <c r="B135" t="s">
        <v>268</v>
      </c>
      <c r="C135" t="s">
        <v>753</v>
      </c>
    </row>
    <row r="136" spans="1:3" x14ac:dyDescent="0.25">
      <c r="A136" t="s">
        <v>76</v>
      </c>
      <c r="B136" t="s">
        <v>268</v>
      </c>
      <c r="C136" t="s">
        <v>754</v>
      </c>
    </row>
    <row r="137" spans="1:3" x14ac:dyDescent="0.25">
      <c r="A137" t="s">
        <v>70</v>
      </c>
      <c r="B137" t="s">
        <v>268</v>
      </c>
      <c r="C137" t="s">
        <v>755</v>
      </c>
    </row>
    <row r="138" spans="1:3" x14ac:dyDescent="0.25">
      <c r="A138" t="s">
        <v>75</v>
      </c>
      <c r="B138" t="s">
        <v>268</v>
      </c>
      <c r="C138" t="s">
        <v>756</v>
      </c>
    </row>
    <row r="139" spans="1:3" x14ac:dyDescent="0.25">
      <c r="A139" t="s">
        <v>1341</v>
      </c>
      <c r="B139" t="s">
        <v>268</v>
      </c>
      <c r="C139" t="s">
        <v>757</v>
      </c>
    </row>
    <row r="140" spans="1:3" x14ac:dyDescent="0.25">
      <c r="A140" t="s">
        <v>78</v>
      </c>
      <c r="B140" t="s">
        <v>268</v>
      </c>
      <c r="C140" t="s">
        <v>758</v>
      </c>
    </row>
    <row r="141" spans="1:3" x14ac:dyDescent="0.25">
      <c r="A141" t="s">
        <v>79</v>
      </c>
      <c r="B141" t="s">
        <v>268</v>
      </c>
      <c r="C141" t="s">
        <v>759</v>
      </c>
    </row>
    <row r="142" spans="1:3" x14ac:dyDescent="0.25">
      <c r="A142" t="s">
        <v>80</v>
      </c>
      <c r="B142" t="s">
        <v>268</v>
      </c>
      <c r="C142" t="s">
        <v>760</v>
      </c>
    </row>
    <row r="143" spans="1:3" x14ac:dyDescent="0.25">
      <c r="A143" t="s">
        <v>72</v>
      </c>
      <c r="B143" t="s">
        <v>268</v>
      </c>
      <c r="C143" t="s">
        <v>761</v>
      </c>
    </row>
    <row r="144" spans="1:3" x14ac:dyDescent="0.25">
      <c r="A144" t="s">
        <v>109</v>
      </c>
      <c r="B144" t="s">
        <v>268</v>
      </c>
      <c r="C144" t="s">
        <v>762</v>
      </c>
    </row>
    <row r="145" spans="1:3" x14ac:dyDescent="0.25">
      <c r="A145" t="s">
        <v>108</v>
      </c>
      <c r="B145" t="s">
        <v>268</v>
      </c>
      <c r="C145" t="s">
        <v>763</v>
      </c>
    </row>
    <row r="146" spans="1:3" x14ac:dyDescent="0.25">
      <c r="A146" t="s">
        <v>107</v>
      </c>
      <c r="B146" t="s">
        <v>268</v>
      </c>
      <c r="C146" t="s">
        <v>764</v>
      </c>
    </row>
    <row r="147" spans="1:3" x14ac:dyDescent="0.25">
      <c r="A147" t="s">
        <v>104</v>
      </c>
      <c r="B147" t="s">
        <v>268</v>
      </c>
      <c r="C147" t="s">
        <v>765</v>
      </c>
    </row>
    <row r="148" spans="1:3" x14ac:dyDescent="0.25">
      <c r="A148" t="s">
        <v>103</v>
      </c>
      <c r="B148" t="s">
        <v>268</v>
      </c>
      <c r="C148" t="s">
        <v>766</v>
      </c>
    </row>
    <row r="149" spans="1:3" x14ac:dyDescent="0.25">
      <c r="A149" t="s">
        <v>102</v>
      </c>
      <c r="B149" t="s">
        <v>268</v>
      </c>
      <c r="C149" t="s">
        <v>767</v>
      </c>
    </row>
    <row r="150" spans="1:3" x14ac:dyDescent="0.25">
      <c r="A150" t="s">
        <v>101</v>
      </c>
      <c r="B150" t="s">
        <v>268</v>
      </c>
      <c r="C150" t="s">
        <v>768</v>
      </c>
    </row>
    <row r="151" spans="1:3" x14ac:dyDescent="0.25">
      <c r="A151" t="s">
        <v>100</v>
      </c>
      <c r="B151" t="s">
        <v>268</v>
      </c>
      <c r="C151" t="s">
        <v>769</v>
      </c>
    </row>
    <row r="152" spans="1:3" x14ac:dyDescent="0.25">
      <c r="A152" t="s">
        <v>99</v>
      </c>
      <c r="B152" t="s">
        <v>268</v>
      </c>
      <c r="C152" t="s">
        <v>770</v>
      </c>
    </row>
    <row r="153" spans="1:3" x14ac:dyDescent="0.25">
      <c r="A153" t="s">
        <v>86</v>
      </c>
      <c r="B153" t="s">
        <v>268</v>
      </c>
      <c r="C153" t="s">
        <v>771</v>
      </c>
    </row>
    <row r="154" spans="1:3" x14ac:dyDescent="0.25">
      <c r="A154" t="s">
        <v>98</v>
      </c>
      <c r="B154" t="s">
        <v>268</v>
      </c>
      <c r="C154" t="s">
        <v>772</v>
      </c>
    </row>
    <row r="155" spans="1:3" x14ac:dyDescent="0.25">
      <c r="A155" t="s">
        <v>97</v>
      </c>
      <c r="B155" t="s">
        <v>268</v>
      </c>
      <c r="C155" t="s">
        <v>773</v>
      </c>
    </row>
    <row r="156" spans="1:3" x14ac:dyDescent="0.25">
      <c r="A156" t="s">
        <v>96</v>
      </c>
      <c r="B156" t="s">
        <v>268</v>
      </c>
      <c r="C156" t="s">
        <v>774</v>
      </c>
    </row>
    <row r="157" spans="1:3" x14ac:dyDescent="0.25">
      <c r="A157" t="s">
        <v>74</v>
      </c>
      <c r="B157" t="s">
        <v>268</v>
      </c>
      <c r="C157" t="s">
        <v>775</v>
      </c>
    </row>
    <row r="158" spans="1:3" x14ac:dyDescent="0.25">
      <c r="A158" t="s">
        <v>71</v>
      </c>
      <c r="B158" t="s">
        <v>268</v>
      </c>
      <c r="C158" t="s">
        <v>776</v>
      </c>
    </row>
    <row r="159" spans="1:3" x14ac:dyDescent="0.25">
      <c r="A159" t="s">
        <v>69</v>
      </c>
      <c r="B159" t="s">
        <v>268</v>
      </c>
      <c r="C159" t="s">
        <v>777</v>
      </c>
    </row>
    <row r="160" spans="1:3" x14ac:dyDescent="0.25">
      <c r="A160" t="s">
        <v>68</v>
      </c>
      <c r="B160" t="s">
        <v>268</v>
      </c>
      <c r="C160" t="s">
        <v>778</v>
      </c>
    </row>
    <row r="161" spans="1:3" x14ac:dyDescent="0.25">
      <c r="A161" t="s">
        <v>67</v>
      </c>
      <c r="B161" t="s">
        <v>268</v>
      </c>
      <c r="C161" t="s">
        <v>779</v>
      </c>
    </row>
    <row r="162" spans="1:3" x14ac:dyDescent="0.25">
      <c r="A162" t="s">
        <v>77</v>
      </c>
      <c r="B162" t="s">
        <v>268</v>
      </c>
      <c r="C162" t="s">
        <v>780</v>
      </c>
    </row>
    <row r="163" spans="1:3" x14ac:dyDescent="0.25">
      <c r="A163" t="s">
        <v>66</v>
      </c>
      <c r="B163" t="s">
        <v>268</v>
      </c>
      <c r="C163" t="s">
        <v>781</v>
      </c>
    </row>
    <row r="164" spans="1:3" x14ac:dyDescent="0.25">
      <c r="A164" t="s">
        <v>65</v>
      </c>
      <c r="B164" t="s">
        <v>268</v>
      </c>
      <c r="C164" t="s">
        <v>782</v>
      </c>
    </row>
    <row r="165" spans="1:3" x14ac:dyDescent="0.25">
      <c r="A165" t="s">
        <v>64</v>
      </c>
      <c r="B165" t="s">
        <v>268</v>
      </c>
      <c r="C165" t="s">
        <v>783</v>
      </c>
    </row>
    <row r="166" spans="1:3" x14ac:dyDescent="0.25">
      <c r="A166" t="s">
        <v>63</v>
      </c>
      <c r="B166" t="s">
        <v>268</v>
      </c>
      <c r="C166" t="s">
        <v>784</v>
      </c>
    </row>
    <row r="167" spans="1:3" x14ac:dyDescent="0.25">
      <c r="A167" t="s">
        <v>54</v>
      </c>
      <c r="B167" t="s">
        <v>268</v>
      </c>
      <c r="C167" t="s">
        <v>785</v>
      </c>
    </row>
    <row r="168" spans="1:3" x14ac:dyDescent="0.25">
      <c r="A168" t="s">
        <v>62</v>
      </c>
      <c r="B168" t="s">
        <v>268</v>
      </c>
      <c r="C168" t="s">
        <v>786</v>
      </c>
    </row>
    <row r="169" spans="1:3" x14ac:dyDescent="0.25">
      <c r="A169" t="s">
        <v>61</v>
      </c>
      <c r="B169" t="s">
        <v>268</v>
      </c>
      <c r="C169" t="s">
        <v>787</v>
      </c>
    </row>
    <row r="170" spans="1:3" x14ac:dyDescent="0.25">
      <c r="A170" t="s">
        <v>60</v>
      </c>
      <c r="B170" t="s">
        <v>268</v>
      </c>
      <c r="C170" t="s">
        <v>788</v>
      </c>
    </row>
    <row r="171" spans="1:3" x14ac:dyDescent="0.25">
      <c r="A171" t="s">
        <v>59</v>
      </c>
      <c r="B171" t="s">
        <v>268</v>
      </c>
      <c r="C171" t="s">
        <v>789</v>
      </c>
    </row>
    <row r="172" spans="1:3" x14ac:dyDescent="0.25">
      <c r="A172" t="s">
        <v>58</v>
      </c>
      <c r="B172" t="s">
        <v>268</v>
      </c>
      <c r="C172" t="s">
        <v>790</v>
      </c>
    </row>
    <row r="173" spans="1:3" x14ac:dyDescent="0.25">
      <c r="A173" t="s">
        <v>56</v>
      </c>
      <c r="B173" t="s">
        <v>268</v>
      </c>
      <c r="C173" t="s">
        <v>791</v>
      </c>
    </row>
    <row r="174" spans="1:3" x14ac:dyDescent="0.25">
      <c r="A174" t="s">
        <v>55</v>
      </c>
      <c r="B174" t="s">
        <v>268</v>
      </c>
      <c r="C174" t="s">
        <v>792</v>
      </c>
    </row>
    <row r="175" spans="1:3" x14ac:dyDescent="0.25">
      <c r="A175" t="s">
        <v>53</v>
      </c>
      <c r="B175" t="s">
        <v>268</v>
      </c>
      <c r="C175" t="s">
        <v>793</v>
      </c>
    </row>
    <row r="176" spans="1:3" x14ac:dyDescent="0.25">
      <c r="A176" t="s">
        <v>52</v>
      </c>
      <c r="B176" t="s">
        <v>268</v>
      </c>
      <c r="C176" t="s">
        <v>794</v>
      </c>
    </row>
    <row r="177" spans="1:3" x14ac:dyDescent="0.25">
      <c r="A177" t="s">
        <v>51</v>
      </c>
      <c r="B177" t="s">
        <v>268</v>
      </c>
      <c r="C177" t="s">
        <v>795</v>
      </c>
    </row>
    <row r="178" spans="1:3" x14ac:dyDescent="0.25">
      <c r="A178" t="s">
        <v>50</v>
      </c>
      <c r="B178" t="s">
        <v>268</v>
      </c>
      <c r="C178" t="s">
        <v>796</v>
      </c>
    </row>
    <row r="179" spans="1:3" x14ac:dyDescent="0.25">
      <c r="A179" t="s">
        <v>49</v>
      </c>
      <c r="B179" t="s">
        <v>268</v>
      </c>
      <c r="C179" t="s">
        <v>797</v>
      </c>
    </row>
    <row r="180" spans="1:3" x14ac:dyDescent="0.25">
      <c r="A180" t="s">
        <v>48</v>
      </c>
      <c r="B180" t="s">
        <v>268</v>
      </c>
      <c r="C180" t="s">
        <v>798</v>
      </c>
    </row>
    <row r="181" spans="1:3" x14ac:dyDescent="0.25">
      <c r="A181" t="s">
        <v>47</v>
      </c>
      <c r="B181" t="s">
        <v>268</v>
      </c>
      <c r="C181" t="s">
        <v>799</v>
      </c>
    </row>
    <row r="182" spans="1:3" x14ac:dyDescent="0.25">
      <c r="A182" t="s">
        <v>46</v>
      </c>
      <c r="B182" t="s">
        <v>268</v>
      </c>
      <c r="C182" t="s">
        <v>800</v>
      </c>
    </row>
    <row r="183" spans="1:3" x14ac:dyDescent="0.25">
      <c r="A183" t="s">
        <v>45</v>
      </c>
      <c r="B183" t="s">
        <v>268</v>
      </c>
      <c r="C183" t="s">
        <v>801</v>
      </c>
    </row>
    <row r="184" spans="1:3" x14ac:dyDescent="0.25">
      <c r="A184" t="s">
        <v>44</v>
      </c>
      <c r="B184" t="s">
        <v>268</v>
      </c>
      <c r="C184" t="s">
        <v>802</v>
      </c>
    </row>
    <row r="185" spans="1:3" x14ac:dyDescent="0.25">
      <c r="A185" t="s">
        <v>43</v>
      </c>
      <c r="B185" t="s">
        <v>268</v>
      </c>
      <c r="C185" t="s">
        <v>803</v>
      </c>
    </row>
    <row r="186" spans="1:3" x14ac:dyDescent="0.25">
      <c r="A186" t="s">
        <v>42</v>
      </c>
      <c r="B186" t="s">
        <v>268</v>
      </c>
      <c r="C186" t="s">
        <v>804</v>
      </c>
    </row>
    <row r="187" spans="1:3" x14ac:dyDescent="0.25">
      <c r="A187" t="s">
        <v>41</v>
      </c>
      <c r="B187" t="s">
        <v>268</v>
      </c>
      <c r="C187" t="s">
        <v>805</v>
      </c>
    </row>
    <row r="188" spans="1:3" x14ac:dyDescent="0.25">
      <c r="A188" t="s">
        <v>40</v>
      </c>
      <c r="B188" t="s">
        <v>268</v>
      </c>
      <c r="C188" t="s">
        <v>806</v>
      </c>
    </row>
    <row r="189" spans="1:3" x14ac:dyDescent="0.25">
      <c r="A189" t="s">
        <v>39</v>
      </c>
      <c r="B189" t="s">
        <v>268</v>
      </c>
      <c r="C189" t="s">
        <v>807</v>
      </c>
    </row>
    <row r="190" spans="1:3" x14ac:dyDescent="0.25">
      <c r="A190" t="s">
        <v>38</v>
      </c>
      <c r="B190" t="s">
        <v>268</v>
      </c>
      <c r="C190" t="s">
        <v>808</v>
      </c>
    </row>
    <row r="191" spans="1:3" x14ac:dyDescent="0.25">
      <c r="A191" t="s">
        <v>37</v>
      </c>
      <c r="B191" t="s">
        <v>268</v>
      </c>
      <c r="C191" t="s">
        <v>809</v>
      </c>
    </row>
    <row r="192" spans="1:3" x14ac:dyDescent="0.25">
      <c r="A192" t="s">
        <v>36</v>
      </c>
      <c r="B192" t="s">
        <v>268</v>
      </c>
      <c r="C192" t="s">
        <v>810</v>
      </c>
    </row>
    <row r="193" spans="1:3" x14ac:dyDescent="0.25">
      <c r="A193" t="s">
        <v>35</v>
      </c>
      <c r="B193" t="s">
        <v>268</v>
      </c>
      <c r="C193" t="s">
        <v>811</v>
      </c>
    </row>
    <row r="194" spans="1:3" x14ac:dyDescent="0.25">
      <c r="A194" t="s">
        <v>26</v>
      </c>
      <c r="B194" t="s">
        <v>268</v>
      </c>
      <c r="C194" t="s">
        <v>812</v>
      </c>
    </row>
    <row r="195" spans="1:3" x14ac:dyDescent="0.25">
      <c r="A195" t="s">
        <v>34</v>
      </c>
      <c r="B195" t="s">
        <v>268</v>
      </c>
      <c r="C195" t="s">
        <v>813</v>
      </c>
    </row>
    <row r="196" spans="1:3" x14ac:dyDescent="0.25">
      <c r="A196" t="s">
        <v>248</v>
      </c>
      <c r="B196" t="s">
        <v>268</v>
      </c>
      <c r="C196" t="s">
        <v>1459</v>
      </c>
    </row>
    <row r="197" spans="1:3" x14ac:dyDescent="0.25">
      <c r="A197" t="s">
        <v>33</v>
      </c>
      <c r="B197" t="s">
        <v>268</v>
      </c>
      <c r="C197" t="s">
        <v>814</v>
      </c>
    </row>
    <row r="198" spans="1:3" x14ac:dyDescent="0.25">
      <c r="A198" t="s">
        <v>31</v>
      </c>
      <c r="B198" t="s">
        <v>268</v>
      </c>
      <c r="C198" t="s">
        <v>815</v>
      </c>
    </row>
    <row r="199" spans="1:3" x14ac:dyDescent="0.25">
      <c r="A199" t="s">
        <v>32</v>
      </c>
      <c r="B199" t="s">
        <v>268</v>
      </c>
      <c r="C199" t="s">
        <v>816</v>
      </c>
    </row>
    <row r="200" spans="1:3" x14ac:dyDescent="0.25">
      <c r="A200" t="s">
        <v>30</v>
      </c>
      <c r="B200" t="s">
        <v>268</v>
      </c>
      <c r="C200" t="s">
        <v>817</v>
      </c>
    </row>
    <row r="201" spans="1:3" x14ac:dyDescent="0.25">
      <c r="A201" t="s">
        <v>29</v>
      </c>
      <c r="B201" t="s">
        <v>268</v>
      </c>
      <c r="C201" t="s">
        <v>818</v>
      </c>
    </row>
    <row r="202" spans="1:3" x14ac:dyDescent="0.25">
      <c r="A202" t="s">
        <v>28</v>
      </c>
      <c r="B202" t="s">
        <v>268</v>
      </c>
      <c r="C202" t="s">
        <v>819</v>
      </c>
    </row>
    <row r="203" spans="1:3" x14ac:dyDescent="0.25">
      <c r="A203" t="s">
        <v>27</v>
      </c>
      <c r="B203" t="s">
        <v>268</v>
      </c>
      <c r="C203" t="s">
        <v>820</v>
      </c>
    </row>
    <row r="204" spans="1:3" x14ac:dyDescent="0.25">
      <c r="A204" t="s">
        <v>25</v>
      </c>
      <c r="B204" t="s">
        <v>268</v>
      </c>
      <c r="C204" t="s">
        <v>821</v>
      </c>
    </row>
    <row r="205" spans="1:3" x14ac:dyDescent="0.25">
      <c r="A205" t="s">
        <v>24</v>
      </c>
      <c r="B205" t="s">
        <v>268</v>
      </c>
      <c r="C205" t="s">
        <v>822</v>
      </c>
    </row>
    <row r="206" spans="1:3" x14ac:dyDescent="0.25">
      <c r="A206" t="s">
        <v>23</v>
      </c>
      <c r="B206" t="s">
        <v>268</v>
      </c>
      <c r="C206" t="s">
        <v>823</v>
      </c>
    </row>
    <row r="207" spans="1:3" x14ac:dyDescent="0.25">
      <c r="A207" t="s">
        <v>22</v>
      </c>
      <c r="B207" t="s">
        <v>268</v>
      </c>
      <c r="C207" t="s">
        <v>824</v>
      </c>
    </row>
    <row r="208" spans="1:3" x14ac:dyDescent="0.25">
      <c r="A208" t="s">
        <v>21</v>
      </c>
      <c r="B208" t="s">
        <v>268</v>
      </c>
      <c r="C208" t="s">
        <v>825</v>
      </c>
    </row>
    <row r="209" spans="1:3" x14ac:dyDescent="0.25">
      <c r="A209" t="s">
        <v>20</v>
      </c>
      <c r="B209" t="s">
        <v>268</v>
      </c>
      <c r="C209" t="s">
        <v>826</v>
      </c>
    </row>
    <row r="210" spans="1:3" x14ac:dyDescent="0.25">
      <c r="A210" t="s">
        <v>19</v>
      </c>
      <c r="B210" t="s">
        <v>268</v>
      </c>
      <c r="C210" t="s">
        <v>827</v>
      </c>
    </row>
    <row r="211" spans="1:3" x14ac:dyDescent="0.25">
      <c r="A211" t="s">
        <v>18</v>
      </c>
      <c r="B211" t="s">
        <v>268</v>
      </c>
      <c r="C211" t="s">
        <v>828</v>
      </c>
    </row>
    <row r="212" spans="1:3" x14ac:dyDescent="0.25">
      <c r="A212" t="s">
        <v>17</v>
      </c>
      <c r="B212" t="s">
        <v>268</v>
      </c>
      <c r="C212" t="s">
        <v>829</v>
      </c>
    </row>
    <row r="213" spans="1:3" x14ac:dyDescent="0.25">
      <c r="A213" t="s">
        <v>16</v>
      </c>
      <c r="B213" t="s">
        <v>268</v>
      </c>
      <c r="C213" t="s">
        <v>830</v>
      </c>
    </row>
    <row r="214" spans="1:3" x14ac:dyDescent="0.25">
      <c r="A214" t="s">
        <v>15</v>
      </c>
      <c r="B214" t="s">
        <v>268</v>
      </c>
      <c r="C214" t="s">
        <v>831</v>
      </c>
    </row>
    <row r="215" spans="1:3" x14ac:dyDescent="0.25">
      <c r="A215" t="s">
        <v>13</v>
      </c>
      <c r="B215" t="s">
        <v>268</v>
      </c>
      <c r="C215" t="s">
        <v>832</v>
      </c>
    </row>
    <row r="216" spans="1:3" x14ac:dyDescent="0.25">
      <c r="A216" t="s">
        <v>14</v>
      </c>
      <c r="B216" t="s">
        <v>268</v>
      </c>
      <c r="C216" t="s">
        <v>833</v>
      </c>
    </row>
    <row r="217" spans="1:3" x14ac:dyDescent="0.25">
      <c r="A217" t="s">
        <v>12</v>
      </c>
      <c r="B217" t="s">
        <v>268</v>
      </c>
      <c r="C217" t="s">
        <v>834</v>
      </c>
    </row>
    <row r="218" spans="1:3" x14ac:dyDescent="0.25">
      <c r="A218" t="s">
        <v>11</v>
      </c>
      <c r="B218" t="s">
        <v>268</v>
      </c>
      <c r="C218" t="s">
        <v>835</v>
      </c>
    </row>
    <row r="219" spans="1:3" x14ac:dyDescent="0.25">
      <c r="A219" t="s">
        <v>9</v>
      </c>
      <c r="B219" t="s">
        <v>268</v>
      </c>
      <c r="C219" t="s">
        <v>836</v>
      </c>
    </row>
    <row r="220" spans="1:3" x14ac:dyDescent="0.25">
      <c r="A220" t="s">
        <v>10</v>
      </c>
      <c r="B220" t="s">
        <v>268</v>
      </c>
      <c r="C220" t="s">
        <v>837</v>
      </c>
    </row>
    <row r="221" spans="1:3" x14ac:dyDescent="0.25">
      <c r="A221" t="s">
        <v>7</v>
      </c>
      <c r="B221" t="s">
        <v>268</v>
      </c>
      <c r="C221" t="s">
        <v>838</v>
      </c>
    </row>
    <row r="222" spans="1:3" x14ac:dyDescent="0.25">
      <c r="A222" t="s">
        <v>6</v>
      </c>
      <c r="B222" t="s">
        <v>268</v>
      </c>
      <c r="C222" t="s">
        <v>839</v>
      </c>
    </row>
    <row r="223" spans="1:3" x14ac:dyDescent="0.25">
      <c r="A223" t="s">
        <v>5</v>
      </c>
      <c r="B223" t="s">
        <v>268</v>
      </c>
      <c r="C223" t="s">
        <v>840</v>
      </c>
    </row>
    <row r="224" spans="1:3" x14ac:dyDescent="0.25">
      <c r="A224" t="s">
        <v>8</v>
      </c>
      <c r="B224" t="s">
        <v>268</v>
      </c>
      <c r="C224" t="s">
        <v>841</v>
      </c>
    </row>
    <row r="225" spans="1:3" x14ac:dyDescent="0.25">
      <c r="A225" t="s">
        <v>4</v>
      </c>
      <c r="B225" t="s">
        <v>268</v>
      </c>
      <c r="C225" t="s">
        <v>842</v>
      </c>
    </row>
    <row r="226" spans="1:3" x14ac:dyDescent="0.25">
      <c r="A226" t="s">
        <v>3</v>
      </c>
      <c r="B226" t="s">
        <v>268</v>
      </c>
      <c r="C226" t="s">
        <v>843</v>
      </c>
    </row>
    <row r="227" spans="1:3" x14ac:dyDescent="0.25">
      <c r="A227" t="s">
        <v>2</v>
      </c>
      <c r="B227" t="s">
        <v>268</v>
      </c>
      <c r="C227" t="s">
        <v>844</v>
      </c>
    </row>
    <row r="228" spans="1:3" x14ac:dyDescent="0.25">
      <c r="A228" t="s">
        <v>1</v>
      </c>
      <c r="B228" t="s">
        <v>268</v>
      </c>
      <c r="C228" t="s">
        <v>845</v>
      </c>
    </row>
    <row r="229" spans="1:3" x14ac:dyDescent="0.25">
      <c r="A229" t="s">
        <v>57</v>
      </c>
      <c r="B229" t="s">
        <v>268</v>
      </c>
      <c r="C229" t="s">
        <v>846</v>
      </c>
    </row>
    <row r="230" spans="1:3" x14ac:dyDescent="0.25">
      <c r="A230" t="s">
        <v>0</v>
      </c>
      <c r="B230" t="s">
        <v>268</v>
      </c>
      <c r="C230" t="s">
        <v>847</v>
      </c>
    </row>
    <row r="231" spans="1:3" x14ac:dyDescent="0.25">
      <c r="A231" t="s">
        <v>111</v>
      </c>
      <c r="B231" t="s">
        <v>254</v>
      </c>
      <c r="C231" t="s">
        <v>1082</v>
      </c>
    </row>
    <row r="232" spans="1:3" x14ac:dyDescent="0.25">
      <c r="A232" t="s">
        <v>110</v>
      </c>
      <c r="B232" t="s">
        <v>254</v>
      </c>
      <c r="C232" t="s">
        <v>1083</v>
      </c>
    </row>
    <row r="233" spans="1:3" x14ac:dyDescent="0.25">
      <c r="A233" t="s">
        <v>109</v>
      </c>
      <c r="B233" t="s">
        <v>254</v>
      </c>
      <c r="C233" t="s">
        <v>1084</v>
      </c>
    </row>
    <row r="234" spans="1:3" x14ac:dyDescent="0.25">
      <c r="A234" t="s">
        <v>105</v>
      </c>
      <c r="B234" t="s">
        <v>254</v>
      </c>
      <c r="C234" t="s">
        <v>1085</v>
      </c>
    </row>
    <row r="235" spans="1:3" x14ac:dyDescent="0.25">
      <c r="A235" t="s">
        <v>108</v>
      </c>
      <c r="B235" t="s">
        <v>254</v>
      </c>
      <c r="C235" t="s">
        <v>1086</v>
      </c>
    </row>
    <row r="236" spans="1:3" x14ac:dyDescent="0.25">
      <c r="A236" t="s">
        <v>107</v>
      </c>
      <c r="B236" t="s">
        <v>254</v>
      </c>
      <c r="C236" t="s">
        <v>1087</v>
      </c>
    </row>
    <row r="237" spans="1:3" x14ac:dyDescent="0.25">
      <c r="A237" t="s">
        <v>106</v>
      </c>
      <c r="B237" t="s">
        <v>254</v>
      </c>
      <c r="C237" t="s">
        <v>1088</v>
      </c>
    </row>
    <row r="238" spans="1:3" x14ac:dyDescent="0.25">
      <c r="A238" t="s">
        <v>104</v>
      </c>
      <c r="B238" t="s">
        <v>254</v>
      </c>
      <c r="C238" t="s">
        <v>1089</v>
      </c>
    </row>
    <row r="239" spans="1:3" x14ac:dyDescent="0.25">
      <c r="A239" t="s">
        <v>103</v>
      </c>
      <c r="B239" t="s">
        <v>254</v>
      </c>
      <c r="C239" t="s">
        <v>1090</v>
      </c>
    </row>
    <row r="240" spans="1:3" x14ac:dyDescent="0.25">
      <c r="A240" t="s">
        <v>102</v>
      </c>
      <c r="B240" t="s">
        <v>254</v>
      </c>
      <c r="C240" t="s">
        <v>1091</v>
      </c>
    </row>
    <row r="241" spans="1:3" x14ac:dyDescent="0.25">
      <c r="A241" t="s">
        <v>101</v>
      </c>
      <c r="B241" t="s">
        <v>254</v>
      </c>
      <c r="C241" t="s">
        <v>1092</v>
      </c>
    </row>
    <row r="242" spans="1:3" x14ac:dyDescent="0.25">
      <c r="A242" t="s">
        <v>84</v>
      </c>
      <c r="B242" t="s">
        <v>254</v>
      </c>
      <c r="C242" t="s">
        <v>1093</v>
      </c>
    </row>
    <row r="243" spans="1:3" x14ac:dyDescent="0.25">
      <c r="A243" t="s">
        <v>100</v>
      </c>
      <c r="B243" t="s">
        <v>254</v>
      </c>
      <c r="C243" t="s">
        <v>1094</v>
      </c>
    </row>
    <row r="244" spans="1:3" x14ac:dyDescent="0.25">
      <c r="A244" t="s">
        <v>99</v>
      </c>
      <c r="B244" t="s">
        <v>254</v>
      </c>
      <c r="C244" t="s">
        <v>1095</v>
      </c>
    </row>
    <row r="245" spans="1:3" x14ac:dyDescent="0.25">
      <c r="A245" t="s">
        <v>86</v>
      </c>
      <c r="B245" t="s">
        <v>254</v>
      </c>
      <c r="C245" t="s">
        <v>1096</v>
      </c>
    </row>
    <row r="246" spans="1:3" x14ac:dyDescent="0.25">
      <c r="A246" t="s">
        <v>98</v>
      </c>
      <c r="B246" t="s">
        <v>254</v>
      </c>
      <c r="C246" t="s">
        <v>1097</v>
      </c>
    </row>
    <row r="247" spans="1:3" x14ac:dyDescent="0.25">
      <c r="A247" t="s">
        <v>97</v>
      </c>
      <c r="B247" t="s">
        <v>254</v>
      </c>
      <c r="C247" t="s">
        <v>1098</v>
      </c>
    </row>
    <row r="248" spans="1:3" x14ac:dyDescent="0.25">
      <c r="A248" t="s">
        <v>96</v>
      </c>
      <c r="B248" t="s">
        <v>254</v>
      </c>
      <c r="C248" t="s">
        <v>1099</v>
      </c>
    </row>
    <row r="249" spans="1:3" x14ac:dyDescent="0.25">
      <c r="A249" t="s">
        <v>95</v>
      </c>
      <c r="B249" t="s">
        <v>254</v>
      </c>
      <c r="C249" t="s">
        <v>1100</v>
      </c>
    </row>
    <row r="250" spans="1:3" x14ac:dyDescent="0.25">
      <c r="A250" t="s">
        <v>94</v>
      </c>
      <c r="B250" t="s">
        <v>254</v>
      </c>
      <c r="C250" t="s">
        <v>1101</v>
      </c>
    </row>
    <row r="251" spans="1:3" x14ac:dyDescent="0.25">
      <c r="A251" t="s">
        <v>93</v>
      </c>
      <c r="B251" t="s">
        <v>254</v>
      </c>
      <c r="C251" t="s">
        <v>1102</v>
      </c>
    </row>
    <row r="252" spans="1:3" x14ac:dyDescent="0.25">
      <c r="A252" t="s">
        <v>92</v>
      </c>
      <c r="B252" t="s">
        <v>254</v>
      </c>
      <c r="C252" t="s">
        <v>1103</v>
      </c>
    </row>
    <row r="253" spans="1:3" x14ac:dyDescent="0.25">
      <c r="A253" t="s">
        <v>91</v>
      </c>
      <c r="B253" t="s">
        <v>254</v>
      </c>
      <c r="C253" t="s">
        <v>1104</v>
      </c>
    </row>
    <row r="254" spans="1:3" x14ac:dyDescent="0.25">
      <c r="A254" t="s">
        <v>90</v>
      </c>
      <c r="B254" t="s">
        <v>254</v>
      </c>
      <c r="C254" t="s">
        <v>1105</v>
      </c>
    </row>
    <row r="255" spans="1:3" x14ac:dyDescent="0.25">
      <c r="A255" t="s">
        <v>89</v>
      </c>
      <c r="B255" t="s">
        <v>254</v>
      </c>
      <c r="C255" t="s">
        <v>1106</v>
      </c>
    </row>
    <row r="256" spans="1:3" x14ac:dyDescent="0.25">
      <c r="A256" t="s">
        <v>88</v>
      </c>
      <c r="B256" t="s">
        <v>254</v>
      </c>
      <c r="C256" t="s">
        <v>1107</v>
      </c>
    </row>
    <row r="257" spans="1:3" x14ac:dyDescent="0.25">
      <c r="A257" t="s">
        <v>87</v>
      </c>
      <c r="B257" t="s">
        <v>254</v>
      </c>
      <c r="C257" t="s">
        <v>1108</v>
      </c>
    </row>
    <row r="258" spans="1:3" x14ac:dyDescent="0.25">
      <c r="A258" t="s">
        <v>85</v>
      </c>
      <c r="B258" t="s">
        <v>254</v>
      </c>
      <c r="C258" t="s">
        <v>1109</v>
      </c>
    </row>
    <row r="259" spans="1:3" x14ac:dyDescent="0.25">
      <c r="A259" t="s">
        <v>83</v>
      </c>
      <c r="B259" t="s">
        <v>254</v>
      </c>
      <c r="C259" t="s">
        <v>1110</v>
      </c>
    </row>
    <row r="260" spans="1:3" x14ac:dyDescent="0.25">
      <c r="A260" t="s">
        <v>82</v>
      </c>
      <c r="B260" t="s">
        <v>254</v>
      </c>
      <c r="C260" t="s">
        <v>1111</v>
      </c>
    </row>
    <row r="261" spans="1:3" x14ac:dyDescent="0.25">
      <c r="A261" t="s">
        <v>81</v>
      </c>
      <c r="B261" t="s">
        <v>254</v>
      </c>
      <c r="C261" t="s">
        <v>1112</v>
      </c>
    </row>
    <row r="262" spans="1:3" x14ac:dyDescent="0.25">
      <c r="A262" t="s">
        <v>80</v>
      </c>
      <c r="B262" t="s">
        <v>254</v>
      </c>
      <c r="C262" t="s">
        <v>1113</v>
      </c>
    </row>
    <row r="263" spans="1:3" x14ac:dyDescent="0.25">
      <c r="A263" t="s">
        <v>79</v>
      </c>
      <c r="B263" t="s">
        <v>254</v>
      </c>
      <c r="C263" t="s">
        <v>1114</v>
      </c>
    </row>
    <row r="264" spans="1:3" x14ac:dyDescent="0.25">
      <c r="A264" t="s">
        <v>78</v>
      </c>
      <c r="B264" t="s">
        <v>254</v>
      </c>
      <c r="C264" t="s">
        <v>1115</v>
      </c>
    </row>
    <row r="265" spans="1:3" x14ac:dyDescent="0.25">
      <c r="A265" t="s">
        <v>1341</v>
      </c>
      <c r="B265" t="s">
        <v>254</v>
      </c>
      <c r="C265" t="s">
        <v>1116</v>
      </c>
    </row>
    <row r="266" spans="1:3" x14ac:dyDescent="0.25">
      <c r="A266" t="s">
        <v>76</v>
      </c>
      <c r="B266" t="s">
        <v>254</v>
      </c>
      <c r="C266" t="s">
        <v>1117</v>
      </c>
    </row>
    <row r="267" spans="1:3" x14ac:dyDescent="0.25">
      <c r="A267" t="s">
        <v>75</v>
      </c>
      <c r="B267" t="s">
        <v>254</v>
      </c>
      <c r="C267" t="s">
        <v>1118</v>
      </c>
    </row>
    <row r="268" spans="1:3" x14ac:dyDescent="0.25">
      <c r="A268" t="s">
        <v>74</v>
      </c>
      <c r="B268" t="s">
        <v>254</v>
      </c>
      <c r="C268" t="s">
        <v>1119</v>
      </c>
    </row>
    <row r="269" spans="1:3" x14ac:dyDescent="0.25">
      <c r="A269" t="s">
        <v>73</v>
      </c>
      <c r="B269" t="s">
        <v>254</v>
      </c>
      <c r="C269" t="s">
        <v>1120</v>
      </c>
    </row>
    <row r="270" spans="1:3" x14ac:dyDescent="0.25">
      <c r="A270" t="s">
        <v>72</v>
      </c>
      <c r="B270" t="s">
        <v>254</v>
      </c>
      <c r="C270" t="s">
        <v>1121</v>
      </c>
    </row>
    <row r="271" spans="1:3" x14ac:dyDescent="0.25">
      <c r="A271" t="s">
        <v>71</v>
      </c>
      <c r="B271" t="s">
        <v>254</v>
      </c>
      <c r="C271" t="s">
        <v>1122</v>
      </c>
    </row>
    <row r="272" spans="1:3" x14ac:dyDescent="0.25">
      <c r="A272" t="s">
        <v>70</v>
      </c>
      <c r="B272" t="s">
        <v>254</v>
      </c>
      <c r="C272" t="s">
        <v>1123</v>
      </c>
    </row>
    <row r="273" spans="1:3" x14ac:dyDescent="0.25">
      <c r="A273" t="s">
        <v>69</v>
      </c>
      <c r="B273" t="s">
        <v>254</v>
      </c>
      <c r="C273" t="s">
        <v>1124</v>
      </c>
    </row>
    <row r="274" spans="1:3" x14ac:dyDescent="0.25">
      <c r="A274" t="s">
        <v>1340</v>
      </c>
      <c r="B274" t="s">
        <v>254</v>
      </c>
      <c r="C274" t="s">
        <v>1125</v>
      </c>
    </row>
    <row r="275" spans="1:3" x14ac:dyDescent="0.25">
      <c r="A275" t="s">
        <v>68</v>
      </c>
      <c r="B275" t="s">
        <v>254</v>
      </c>
      <c r="C275" t="s">
        <v>1126</v>
      </c>
    </row>
    <row r="276" spans="1:3" x14ac:dyDescent="0.25">
      <c r="A276" t="s">
        <v>67</v>
      </c>
      <c r="B276" t="s">
        <v>254</v>
      </c>
      <c r="C276" t="s">
        <v>1127</v>
      </c>
    </row>
    <row r="277" spans="1:3" x14ac:dyDescent="0.25">
      <c r="A277" t="s">
        <v>77</v>
      </c>
      <c r="B277" t="s">
        <v>254</v>
      </c>
      <c r="C277" t="s">
        <v>1128</v>
      </c>
    </row>
    <row r="278" spans="1:3" x14ac:dyDescent="0.25">
      <c r="A278" t="s">
        <v>66</v>
      </c>
      <c r="B278" t="s">
        <v>254</v>
      </c>
      <c r="C278" t="s">
        <v>1129</v>
      </c>
    </row>
    <row r="279" spans="1:3" x14ac:dyDescent="0.25">
      <c r="A279" t="s">
        <v>65</v>
      </c>
      <c r="B279" t="s">
        <v>254</v>
      </c>
      <c r="C279" t="s">
        <v>1130</v>
      </c>
    </row>
    <row r="280" spans="1:3" x14ac:dyDescent="0.25">
      <c r="A280" t="s">
        <v>64</v>
      </c>
      <c r="B280" t="s">
        <v>254</v>
      </c>
      <c r="C280" t="s">
        <v>1131</v>
      </c>
    </row>
    <row r="281" spans="1:3" x14ac:dyDescent="0.25">
      <c r="A281" t="s">
        <v>63</v>
      </c>
      <c r="B281" t="s">
        <v>254</v>
      </c>
      <c r="C281" t="s">
        <v>1132</v>
      </c>
    </row>
    <row r="282" spans="1:3" x14ac:dyDescent="0.25">
      <c r="A282" t="s">
        <v>54</v>
      </c>
      <c r="B282" t="s">
        <v>254</v>
      </c>
      <c r="C282" t="s">
        <v>1133</v>
      </c>
    </row>
    <row r="283" spans="1:3" x14ac:dyDescent="0.25">
      <c r="A283" t="s">
        <v>62</v>
      </c>
      <c r="B283" t="s">
        <v>254</v>
      </c>
      <c r="C283" t="s">
        <v>1134</v>
      </c>
    </row>
    <row r="284" spans="1:3" x14ac:dyDescent="0.25">
      <c r="A284" t="s">
        <v>61</v>
      </c>
      <c r="B284" t="s">
        <v>254</v>
      </c>
      <c r="C284" t="s">
        <v>1135</v>
      </c>
    </row>
    <row r="285" spans="1:3" x14ac:dyDescent="0.25">
      <c r="A285" t="s">
        <v>60</v>
      </c>
      <c r="B285" t="s">
        <v>254</v>
      </c>
      <c r="C285" t="s">
        <v>1136</v>
      </c>
    </row>
    <row r="286" spans="1:3" x14ac:dyDescent="0.25">
      <c r="A286" t="s">
        <v>59</v>
      </c>
      <c r="B286" t="s">
        <v>254</v>
      </c>
      <c r="C286" t="s">
        <v>1137</v>
      </c>
    </row>
    <row r="287" spans="1:3" x14ac:dyDescent="0.25">
      <c r="A287" t="s">
        <v>58</v>
      </c>
      <c r="B287" t="s">
        <v>254</v>
      </c>
      <c r="C287" t="s">
        <v>1138</v>
      </c>
    </row>
    <row r="288" spans="1:3" x14ac:dyDescent="0.25">
      <c r="A288" t="s">
        <v>56</v>
      </c>
      <c r="B288" t="s">
        <v>254</v>
      </c>
      <c r="C288" t="s">
        <v>1139</v>
      </c>
    </row>
    <row r="289" spans="1:3" x14ac:dyDescent="0.25">
      <c r="A289" t="s">
        <v>55</v>
      </c>
      <c r="B289" t="s">
        <v>254</v>
      </c>
      <c r="C289" t="s">
        <v>1140</v>
      </c>
    </row>
    <row r="290" spans="1:3" x14ac:dyDescent="0.25">
      <c r="A290" t="s">
        <v>53</v>
      </c>
      <c r="B290" t="s">
        <v>254</v>
      </c>
      <c r="C290" t="s">
        <v>1141</v>
      </c>
    </row>
    <row r="291" spans="1:3" x14ac:dyDescent="0.25">
      <c r="A291" t="s">
        <v>52</v>
      </c>
      <c r="B291" t="s">
        <v>254</v>
      </c>
      <c r="C291" t="s">
        <v>1142</v>
      </c>
    </row>
    <row r="292" spans="1:3" x14ac:dyDescent="0.25">
      <c r="A292" t="s">
        <v>51</v>
      </c>
      <c r="B292" t="s">
        <v>254</v>
      </c>
      <c r="C292" t="s">
        <v>1143</v>
      </c>
    </row>
    <row r="293" spans="1:3" x14ac:dyDescent="0.25">
      <c r="A293" t="s">
        <v>50</v>
      </c>
      <c r="B293" t="s">
        <v>254</v>
      </c>
      <c r="C293" t="s">
        <v>1144</v>
      </c>
    </row>
    <row r="294" spans="1:3" x14ac:dyDescent="0.25">
      <c r="A294" t="s">
        <v>49</v>
      </c>
      <c r="B294" t="s">
        <v>254</v>
      </c>
      <c r="C294" t="s">
        <v>1145</v>
      </c>
    </row>
    <row r="295" spans="1:3" x14ac:dyDescent="0.25">
      <c r="A295" t="s">
        <v>48</v>
      </c>
      <c r="B295" t="s">
        <v>254</v>
      </c>
      <c r="C295" t="s">
        <v>1146</v>
      </c>
    </row>
    <row r="296" spans="1:3" x14ac:dyDescent="0.25">
      <c r="A296" t="s">
        <v>47</v>
      </c>
      <c r="B296" t="s">
        <v>254</v>
      </c>
      <c r="C296" t="s">
        <v>1147</v>
      </c>
    </row>
    <row r="297" spans="1:3" x14ac:dyDescent="0.25">
      <c r="A297" t="s">
        <v>46</v>
      </c>
      <c r="B297" t="s">
        <v>254</v>
      </c>
      <c r="C297" t="s">
        <v>1148</v>
      </c>
    </row>
    <row r="298" spans="1:3" x14ac:dyDescent="0.25">
      <c r="A298" t="s">
        <v>45</v>
      </c>
      <c r="B298" t="s">
        <v>254</v>
      </c>
      <c r="C298" t="s">
        <v>1149</v>
      </c>
    </row>
    <row r="299" spans="1:3" x14ac:dyDescent="0.25">
      <c r="A299" t="s">
        <v>44</v>
      </c>
      <c r="B299" t="s">
        <v>254</v>
      </c>
      <c r="C299" t="s">
        <v>1150</v>
      </c>
    </row>
    <row r="300" spans="1:3" x14ac:dyDescent="0.25">
      <c r="A300" t="s">
        <v>43</v>
      </c>
      <c r="B300" t="s">
        <v>254</v>
      </c>
      <c r="C300" t="s">
        <v>1151</v>
      </c>
    </row>
    <row r="301" spans="1:3" x14ac:dyDescent="0.25">
      <c r="A301" t="s">
        <v>42</v>
      </c>
      <c r="B301" t="s">
        <v>254</v>
      </c>
      <c r="C301" t="s">
        <v>1152</v>
      </c>
    </row>
    <row r="302" spans="1:3" x14ac:dyDescent="0.25">
      <c r="A302" t="s">
        <v>41</v>
      </c>
      <c r="B302" t="s">
        <v>254</v>
      </c>
      <c r="C302" t="s">
        <v>1153</v>
      </c>
    </row>
    <row r="303" spans="1:3" x14ac:dyDescent="0.25">
      <c r="A303" t="s">
        <v>40</v>
      </c>
      <c r="B303" t="s">
        <v>254</v>
      </c>
      <c r="C303" t="s">
        <v>1154</v>
      </c>
    </row>
    <row r="304" spans="1:3" x14ac:dyDescent="0.25">
      <c r="A304" t="s">
        <v>39</v>
      </c>
      <c r="B304" t="s">
        <v>254</v>
      </c>
      <c r="C304" t="s">
        <v>1155</v>
      </c>
    </row>
    <row r="305" spans="1:3" x14ac:dyDescent="0.25">
      <c r="A305" t="s">
        <v>38</v>
      </c>
      <c r="B305" t="s">
        <v>254</v>
      </c>
      <c r="C305" t="s">
        <v>1156</v>
      </c>
    </row>
    <row r="306" spans="1:3" x14ac:dyDescent="0.25">
      <c r="A306" t="s">
        <v>37</v>
      </c>
      <c r="B306" t="s">
        <v>254</v>
      </c>
      <c r="C306" t="s">
        <v>1157</v>
      </c>
    </row>
    <row r="307" spans="1:3" x14ac:dyDescent="0.25">
      <c r="A307" t="s">
        <v>36</v>
      </c>
      <c r="B307" t="s">
        <v>254</v>
      </c>
      <c r="C307" t="s">
        <v>1158</v>
      </c>
    </row>
    <row r="308" spans="1:3" x14ac:dyDescent="0.25">
      <c r="A308" t="s">
        <v>35</v>
      </c>
      <c r="B308" t="s">
        <v>254</v>
      </c>
      <c r="C308" t="s">
        <v>1159</v>
      </c>
    </row>
    <row r="309" spans="1:3" x14ac:dyDescent="0.25">
      <c r="A309" t="s">
        <v>26</v>
      </c>
      <c r="B309" t="s">
        <v>254</v>
      </c>
      <c r="C309" t="s">
        <v>1160</v>
      </c>
    </row>
    <row r="310" spans="1:3" x14ac:dyDescent="0.25">
      <c r="A310" t="s">
        <v>34</v>
      </c>
      <c r="B310" t="s">
        <v>254</v>
      </c>
      <c r="C310" t="s">
        <v>1161</v>
      </c>
    </row>
    <row r="311" spans="1:3" x14ac:dyDescent="0.25">
      <c r="A311" t="s">
        <v>248</v>
      </c>
      <c r="B311" t="s">
        <v>254</v>
      </c>
      <c r="C311" t="s">
        <v>1162</v>
      </c>
    </row>
    <row r="312" spans="1:3" x14ac:dyDescent="0.25">
      <c r="A312" t="s">
        <v>33</v>
      </c>
      <c r="B312" t="s">
        <v>254</v>
      </c>
      <c r="C312" t="s">
        <v>1163</v>
      </c>
    </row>
    <row r="313" spans="1:3" x14ac:dyDescent="0.25">
      <c r="A313" t="s">
        <v>31</v>
      </c>
      <c r="B313" t="s">
        <v>254</v>
      </c>
      <c r="C313" t="s">
        <v>1164</v>
      </c>
    </row>
    <row r="314" spans="1:3" x14ac:dyDescent="0.25">
      <c r="A314" t="s">
        <v>32</v>
      </c>
      <c r="B314" t="s">
        <v>254</v>
      </c>
      <c r="C314" t="s">
        <v>1165</v>
      </c>
    </row>
    <row r="315" spans="1:3" x14ac:dyDescent="0.25">
      <c r="A315" t="s">
        <v>30</v>
      </c>
      <c r="B315" t="s">
        <v>254</v>
      </c>
      <c r="C315" t="s">
        <v>1166</v>
      </c>
    </row>
    <row r="316" spans="1:3" x14ac:dyDescent="0.25">
      <c r="A316" t="s">
        <v>29</v>
      </c>
      <c r="B316" t="s">
        <v>254</v>
      </c>
      <c r="C316" t="s">
        <v>1167</v>
      </c>
    </row>
    <row r="317" spans="1:3" x14ac:dyDescent="0.25">
      <c r="A317" t="s">
        <v>28</v>
      </c>
      <c r="B317" t="s">
        <v>254</v>
      </c>
      <c r="C317" t="s">
        <v>1168</v>
      </c>
    </row>
    <row r="318" spans="1:3" x14ac:dyDescent="0.25">
      <c r="A318" t="s">
        <v>27</v>
      </c>
      <c r="B318" t="s">
        <v>254</v>
      </c>
      <c r="C318" t="s">
        <v>1169</v>
      </c>
    </row>
    <row r="319" spans="1:3" x14ac:dyDescent="0.25">
      <c r="A319" t="s">
        <v>25</v>
      </c>
      <c r="B319" t="s">
        <v>254</v>
      </c>
      <c r="C319" t="s">
        <v>1170</v>
      </c>
    </row>
    <row r="320" spans="1:3" x14ac:dyDescent="0.25">
      <c r="A320" t="s">
        <v>24</v>
      </c>
      <c r="B320" t="s">
        <v>254</v>
      </c>
      <c r="C320" t="s">
        <v>1171</v>
      </c>
    </row>
    <row r="321" spans="1:3" x14ac:dyDescent="0.25">
      <c r="A321" t="s">
        <v>23</v>
      </c>
      <c r="B321" t="s">
        <v>254</v>
      </c>
      <c r="C321" t="s">
        <v>1172</v>
      </c>
    </row>
    <row r="322" spans="1:3" x14ac:dyDescent="0.25">
      <c r="A322" t="s">
        <v>22</v>
      </c>
      <c r="B322" t="s">
        <v>254</v>
      </c>
      <c r="C322" t="s">
        <v>1173</v>
      </c>
    </row>
    <row r="323" spans="1:3" x14ac:dyDescent="0.25">
      <c r="A323" t="s">
        <v>21</v>
      </c>
      <c r="B323" t="s">
        <v>254</v>
      </c>
      <c r="C323" t="s">
        <v>1174</v>
      </c>
    </row>
    <row r="324" spans="1:3" x14ac:dyDescent="0.25">
      <c r="A324" t="s">
        <v>20</v>
      </c>
      <c r="B324" t="s">
        <v>254</v>
      </c>
      <c r="C324" t="s">
        <v>1175</v>
      </c>
    </row>
    <row r="325" spans="1:3" x14ac:dyDescent="0.25">
      <c r="A325" t="s">
        <v>19</v>
      </c>
      <c r="B325" t="s">
        <v>254</v>
      </c>
      <c r="C325" t="s">
        <v>1176</v>
      </c>
    </row>
    <row r="326" spans="1:3" x14ac:dyDescent="0.25">
      <c r="A326" t="s">
        <v>18</v>
      </c>
      <c r="B326" t="s">
        <v>254</v>
      </c>
      <c r="C326" t="s">
        <v>1177</v>
      </c>
    </row>
    <row r="327" spans="1:3" x14ac:dyDescent="0.25">
      <c r="A327" t="s">
        <v>17</v>
      </c>
      <c r="B327" t="s">
        <v>254</v>
      </c>
      <c r="C327" t="s">
        <v>1178</v>
      </c>
    </row>
    <row r="328" spans="1:3" x14ac:dyDescent="0.25">
      <c r="A328" t="s">
        <v>16</v>
      </c>
      <c r="B328" t="s">
        <v>254</v>
      </c>
      <c r="C328" t="s">
        <v>1179</v>
      </c>
    </row>
    <row r="329" spans="1:3" x14ac:dyDescent="0.25">
      <c r="A329" t="s">
        <v>15</v>
      </c>
      <c r="B329" t="s">
        <v>254</v>
      </c>
      <c r="C329" t="s">
        <v>1180</v>
      </c>
    </row>
    <row r="330" spans="1:3" x14ac:dyDescent="0.25">
      <c r="A330" t="s">
        <v>13</v>
      </c>
      <c r="B330" t="s">
        <v>254</v>
      </c>
      <c r="C330" t="s">
        <v>1181</v>
      </c>
    </row>
    <row r="331" spans="1:3" x14ac:dyDescent="0.25">
      <c r="A331" t="s">
        <v>14</v>
      </c>
      <c r="B331" t="s">
        <v>254</v>
      </c>
      <c r="C331" t="s">
        <v>1182</v>
      </c>
    </row>
    <row r="332" spans="1:3" x14ac:dyDescent="0.25">
      <c r="A332" t="s">
        <v>12</v>
      </c>
      <c r="B332" t="s">
        <v>254</v>
      </c>
      <c r="C332" t="s">
        <v>1183</v>
      </c>
    </row>
    <row r="333" spans="1:3" x14ac:dyDescent="0.25">
      <c r="A333" t="s">
        <v>11</v>
      </c>
      <c r="B333" t="s">
        <v>254</v>
      </c>
      <c r="C333" t="s">
        <v>1184</v>
      </c>
    </row>
    <row r="334" spans="1:3" x14ac:dyDescent="0.25">
      <c r="A334" t="s">
        <v>9</v>
      </c>
      <c r="B334" t="s">
        <v>254</v>
      </c>
      <c r="C334" t="s">
        <v>1185</v>
      </c>
    </row>
    <row r="335" spans="1:3" x14ac:dyDescent="0.25">
      <c r="A335" t="s">
        <v>10</v>
      </c>
      <c r="B335" t="s">
        <v>254</v>
      </c>
      <c r="C335" t="s">
        <v>1186</v>
      </c>
    </row>
    <row r="336" spans="1:3" x14ac:dyDescent="0.25">
      <c r="A336" t="s">
        <v>7</v>
      </c>
      <c r="B336" t="s">
        <v>254</v>
      </c>
      <c r="C336" t="s">
        <v>1187</v>
      </c>
    </row>
    <row r="337" spans="1:3" x14ac:dyDescent="0.25">
      <c r="A337" t="s">
        <v>6</v>
      </c>
      <c r="B337" t="s">
        <v>254</v>
      </c>
      <c r="C337" t="s">
        <v>1188</v>
      </c>
    </row>
    <row r="338" spans="1:3" x14ac:dyDescent="0.25">
      <c r="A338" t="s">
        <v>5</v>
      </c>
      <c r="B338" t="s">
        <v>254</v>
      </c>
      <c r="C338" t="s">
        <v>1189</v>
      </c>
    </row>
    <row r="339" spans="1:3" x14ac:dyDescent="0.25">
      <c r="A339" t="s">
        <v>8</v>
      </c>
      <c r="B339" t="s">
        <v>254</v>
      </c>
      <c r="C339" t="s">
        <v>1190</v>
      </c>
    </row>
    <row r="340" spans="1:3" x14ac:dyDescent="0.25">
      <c r="A340" t="s">
        <v>4</v>
      </c>
      <c r="B340" t="s">
        <v>254</v>
      </c>
      <c r="C340" t="s">
        <v>1191</v>
      </c>
    </row>
    <row r="341" spans="1:3" x14ac:dyDescent="0.25">
      <c r="A341" t="s">
        <v>3</v>
      </c>
      <c r="B341" t="s">
        <v>254</v>
      </c>
      <c r="C341" t="s">
        <v>1192</v>
      </c>
    </row>
    <row r="342" spans="1:3" x14ac:dyDescent="0.25">
      <c r="A342" t="s">
        <v>2</v>
      </c>
      <c r="B342" t="s">
        <v>254</v>
      </c>
      <c r="C342" t="s">
        <v>1193</v>
      </c>
    </row>
    <row r="343" spans="1:3" x14ac:dyDescent="0.25">
      <c r="A343" t="s">
        <v>1</v>
      </c>
      <c r="B343" t="s">
        <v>254</v>
      </c>
      <c r="C343" t="s">
        <v>1194</v>
      </c>
    </row>
    <row r="344" spans="1:3" x14ac:dyDescent="0.25">
      <c r="A344" t="s">
        <v>57</v>
      </c>
      <c r="B344" t="s">
        <v>254</v>
      </c>
      <c r="C344" t="s">
        <v>1195</v>
      </c>
    </row>
    <row r="345" spans="1:3" x14ac:dyDescent="0.25">
      <c r="A345" t="s">
        <v>0</v>
      </c>
      <c r="B345" t="s">
        <v>254</v>
      </c>
      <c r="C345" t="s">
        <v>1196</v>
      </c>
    </row>
    <row r="346" spans="1:3" x14ac:dyDescent="0.25">
      <c r="A346" t="s">
        <v>111</v>
      </c>
      <c r="B346" t="s">
        <v>253</v>
      </c>
      <c r="C346" t="s">
        <v>1197</v>
      </c>
    </row>
    <row r="347" spans="1:3" x14ac:dyDescent="0.25">
      <c r="A347" t="s">
        <v>110</v>
      </c>
      <c r="B347" t="s">
        <v>253</v>
      </c>
      <c r="C347" t="s">
        <v>1198</v>
      </c>
    </row>
    <row r="348" spans="1:3" x14ac:dyDescent="0.25">
      <c r="A348" t="s">
        <v>109</v>
      </c>
      <c r="B348" t="s">
        <v>253</v>
      </c>
      <c r="C348" t="s">
        <v>1199</v>
      </c>
    </row>
    <row r="349" spans="1:3" x14ac:dyDescent="0.25">
      <c r="A349" t="s">
        <v>105</v>
      </c>
      <c r="B349" t="s">
        <v>253</v>
      </c>
      <c r="C349" t="s">
        <v>1200</v>
      </c>
    </row>
    <row r="350" spans="1:3" x14ac:dyDescent="0.25">
      <c r="A350" t="s">
        <v>108</v>
      </c>
      <c r="B350" t="s">
        <v>253</v>
      </c>
      <c r="C350" t="s">
        <v>1201</v>
      </c>
    </row>
    <row r="351" spans="1:3" x14ac:dyDescent="0.25">
      <c r="A351" t="s">
        <v>107</v>
      </c>
      <c r="B351" t="s">
        <v>253</v>
      </c>
      <c r="C351" t="s">
        <v>1202</v>
      </c>
    </row>
    <row r="352" spans="1:3" x14ac:dyDescent="0.25">
      <c r="A352" t="s">
        <v>106</v>
      </c>
      <c r="B352" t="s">
        <v>253</v>
      </c>
      <c r="C352" t="s">
        <v>1203</v>
      </c>
    </row>
    <row r="353" spans="1:3" x14ac:dyDescent="0.25">
      <c r="A353" t="s">
        <v>104</v>
      </c>
      <c r="B353" t="s">
        <v>253</v>
      </c>
      <c r="C353" t="s">
        <v>1204</v>
      </c>
    </row>
    <row r="354" spans="1:3" x14ac:dyDescent="0.25">
      <c r="A354" t="s">
        <v>103</v>
      </c>
      <c r="B354" t="s">
        <v>253</v>
      </c>
      <c r="C354" t="s">
        <v>1205</v>
      </c>
    </row>
    <row r="355" spans="1:3" x14ac:dyDescent="0.25">
      <c r="A355" t="s">
        <v>102</v>
      </c>
      <c r="B355" t="s">
        <v>253</v>
      </c>
      <c r="C355" t="s">
        <v>1206</v>
      </c>
    </row>
    <row r="356" spans="1:3" x14ac:dyDescent="0.25">
      <c r="A356" t="s">
        <v>101</v>
      </c>
      <c r="B356" t="s">
        <v>253</v>
      </c>
      <c r="C356" t="s">
        <v>1207</v>
      </c>
    </row>
    <row r="357" spans="1:3" x14ac:dyDescent="0.25">
      <c r="A357" t="s">
        <v>84</v>
      </c>
      <c r="B357" t="s">
        <v>253</v>
      </c>
      <c r="C357" t="s">
        <v>1208</v>
      </c>
    </row>
    <row r="358" spans="1:3" x14ac:dyDescent="0.25">
      <c r="A358" t="s">
        <v>100</v>
      </c>
      <c r="B358" t="s">
        <v>253</v>
      </c>
      <c r="C358" t="s">
        <v>1209</v>
      </c>
    </row>
    <row r="359" spans="1:3" x14ac:dyDescent="0.25">
      <c r="A359" t="s">
        <v>99</v>
      </c>
      <c r="B359" t="s">
        <v>253</v>
      </c>
      <c r="C359" t="s">
        <v>1210</v>
      </c>
    </row>
    <row r="360" spans="1:3" x14ac:dyDescent="0.25">
      <c r="A360" t="s">
        <v>86</v>
      </c>
      <c r="B360" t="s">
        <v>253</v>
      </c>
      <c r="C360" t="s">
        <v>1211</v>
      </c>
    </row>
    <row r="361" spans="1:3" x14ac:dyDescent="0.25">
      <c r="A361" t="s">
        <v>98</v>
      </c>
      <c r="B361" t="s">
        <v>253</v>
      </c>
      <c r="C361" t="s">
        <v>1212</v>
      </c>
    </row>
    <row r="362" spans="1:3" x14ac:dyDescent="0.25">
      <c r="A362" t="s">
        <v>97</v>
      </c>
      <c r="B362" t="s">
        <v>253</v>
      </c>
      <c r="C362" t="s">
        <v>1213</v>
      </c>
    </row>
    <row r="363" spans="1:3" x14ac:dyDescent="0.25">
      <c r="A363" t="s">
        <v>96</v>
      </c>
      <c r="B363" t="s">
        <v>253</v>
      </c>
      <c r="C363" t="s">
        <v>1214</v>
      </c>
    </row>
    <row r="364" spans="1:3" x14ac:dyDescent="0.25">
      <c r="A364" t="s">
        <v>95</v>
      </c>
      <c r="B364" t="s">
        <v>253</v>
      </c>
      <c r="C364" t="s">
        <v>1215</v>
      </c>
    </row>
    <row r="365" spans="1:3" x14ac:dyDescent="0.25">
      <c r="A365" t="s">
        <v>94</v>
      </c>
      <c r="B365" t="s">
        <v>253</v>
      </c>
      <c r="C365" t="s">
        <v>1216</v>
      </c>
    </row>
    <row r="366" spans="1:3" x14ac:dyDescent="0.25">
      <c r="A366" t="s">
        <v>93</v>
      </c>
      <c r="B366" t="s">
        <v>253</v>
      </c>
      <c r="C366" t="s">
        <v>1217</v>
      </c>
    </row>
    <row r="367" spans="1:3" x14ac:dyDescent="0.25">
      <c r="A367" t="s">
        <v>92</v>
      </c>
      <c r="B367" t="s">
        <v>253</v>
      </c>
      <c r="C367" t="s">
        <v>1218</v>
      </c>
    </row>
    <row r="368" spans="1:3" x14ac:dyDescent="0.25">
      <c r="A368" t="s">
        <v>91</v>
      </c>
      <c r="B368" t="s">
        <v>253</v>
      </c>
      <c r="C368" t="s">
        <v>1219</v>
      </c>
    </row>
    <row r="369" spans="1:3" x14ac:dyDescent="0.25">
      <c r="A369" t="s">
        <v>90</v>
      </c>
      <c r="B369" t="s">
        <v>253</v>
      </c>
      <c r="C369" t="s">
        <v>1220</v>
      </c>
    </row>
    <row r="370" spans="1:3" x14ac:dyDescent="0.25">
      <c r="A370" t="s">
        <v>89</v>
      </c>
      <c r="B370" t="s">
        <v>253</v>
      </c>
      <c r="C370" t="s">
        <v>1221</v>
      </c>
    </row>
    <row r="371" spans="1:3" x14ac:dyDescent="0.25">
      <c r="A371" t="s">
        <v>88</v>
      </c>
      <c r="B371" t="s">
        <v>253</v>
      </c>
      <c r="C371" t="s">
        <v>1222</v>
      </c>
    </row>
    <row r="372" spans="1:3" x14ac:dyDescent="0.25">
      <c r="A372" t="s">
        <v>87</v>
      </c>
      <c r="B372" t="s">
        <v>253</v>
      </c>
      <c r="C372" t="s">
        <v>1223</v>
      </c>
    </row>
    <row r="373" spans="1:3" x14ac:dyDescent="0.25">
      <c r="A373" t="s">
        <v>85</v>
      </c>
      <c r="B373" t="s">
        <v>253</v>
      </c>
      <c r="C373" t="s">
        <v>1224</v>
      </c>
    </row>
    <row r="374" spans="1:3" x14ac:dyDescent="0.25">
      <c r="A374" t="s">
        <v>83</v>
      </c>
      <c r="B374" t="s">
        <v>253</v>
      </c>
      <c r="C374" t="s">
        <v>1225</v>
      </c>
    </row>
    <row r="375" spans="1:3" x14ac:dyDescent="0.25">
      <c r="A375" t="s">
        <v>82</v>
      </c>
      <c r="B375" t="s">
        <v>253</v>
      </c>
      <c r="C375" t="s">
        <v>1226</v>
      </c>
    </row>
    <row r="376" spans="1:3" x14ac:dyDescent="0.25">
      <c r="A376" t="s">
        <v>81</v>
      </c>
      <c r="B376" t="s">
        <v>253</v>
      </c>
      <c r="C376" t="s">
        <v>1227</v>
      </c>
    </row>
    <row r="377" spans="1:3" x14ac:dyDescent="0.25">
      <c r="A377" t="s">
        <v>80</v>
      </c>
      <c r="B377" t="s">
        <v>253</v>
      </c>
      <c r="C377" t="s">
        <v>1228</v>
      </c>
    </row>
    <row r="378" spans="1:3" x14ac:dyDescent="0.25">
      <c r="A378" t="s">
        <v>79</v>
      </c>
      <c r="B378" t="s">
        <v>253</v>
      </c>
      <c r="C378" t="s">
        <v>1229</v>
      </c>
    </row>
    <row r="379" spans="1:3" x14ac:dyDescent="0.25">
      <c r="A379" t="s">
        <v>78</v>
      </c>
      <c r="B379" t="s">
        <v>253</v>
      </c>
      <c r="C379" t="s">
        <v>1230</v>
      </c>
    </row>
    <row r="380" spans="1:3" x14ac:dyDescent="0.25">
      <c r="A380" t="s">
        <v>1341</v>
      </c>
      <c r="B380" t="s">
        <v>253</v>
      </c>
      <c r="C380" t="s">
        <v>1231</v>
      </c>
    </row>
    <row r="381" spans="1:3" x14ac:dyDescent="0.25">
      <c r="A381" t="s">
        <v>76</v>
      </c>
      <c r="B381" t="s">
        <v>253</v>
      </c>
      <c r="C381" t="s">
        <v>1232</v>
      </c>
    </row>
    <row r="382" spans="1:3" x14ac:dyDescent="0.25">
      <c r="A382" t="s">
        <v>75</v>
      </c>
      <c r="B382" t="s">
        <v>253</v>
      </c>
      <c r="C382" t="s">
        <v>1233</v>
      </c>
    </row>
    <row r="383" spans="1:3" x14ac:dyDescent="0.25">
      <c r="A383" t="s">
        <v>74</v>
      </c>
      <c r="B383" t="s">
        <v>253</v>
      </c>
      <c r="C383" t="s">
        <v>1234</v>
      </c>
    </row>
    <row r="384" spans="1:3" x14ac:dyDescent="0.25">
      <c r="A384" t="s">
        <v>73</v>
      </c>
      <c r="B384" t="s">
        <v>253</v>
      </c>
      <c r="C384" t="s">
        <v>1235</v>
      </c>
    </row>
    <row r="385" spans="1:3" x14ac:dyDescent="0.25">
      <c r="A385" t="s">
        <v>72</v>
      </c>
      <c r="B385" t="s">
        <v>253</v>
      </c>
      <c r="C385" t="s">
        <v>1236</v>
      </c>
    </row>
    <row r="386" spans="1:3" x14ac:dyDescent="0.25">
      <c r="A386" t="s">
        <v>71</v>
      </c>
      <c r="B386" t="s">
        <v>253</v>
      </c>
      <c r="C386" t="s">
        <v>1237</v>
      </c>
    </row>
    <row r="387" spans="1:3" x14ac:dyDescent="0.25">
      <c r="A387" t="s">
        <v>70</v>
      </c>
      <c r="B387" t="s">
        <v>253</v>
      </c>
      <c r="C387" t="s">
        <v>1238</v>
      </c>
    </row>
    <row r="388" spans="1:3" x14ac:dyDescent="0.25">
      <c r="A388" t="s">
        <v>69</v>
      </c>
      <c r="B388" t="s">
        <v>253</v>
      </c>
      <c r="C388" t="s">
        <v>1239</v>
      </c>
    </row>
    <row r="389" spans="1:3" x14ac:dyDescent="0.25">
      <c r="A389" t="s">
        <v>1340</v>
      </c>
      <c r="B389" t="s">
        <v>253</v>
      </c>
      <c r="C389" t="s">
        <v>1240</v>
      </c>
    </row>
    <row r="390" spans="1:3" x14ac:dyDescent="0.25">
      <c r="A390" t="s">
        <v>68</v>
      </c>
      <c r="B390" t="s">
        <v>253</v>
      </c>
      <c r="C390" t="s">
        <v>1241</v>
      </c>
    </row>
    <row r="391" spans="1:3" x14ac:dyDescent="0.25">
      <c r="A391" t="s">
        <v>67</v>
      </c>
      <c r="B391" t="s">
        <v>253</v>
      </c>
      <c r="C391" t="s">
        <v>1242</v>
      </c>
    </row>
    <row r="392" spans="1:3" x14ac:dyDescent="0.25">
      <c r="A392" t="s">
        <v>77</v>
      </c>
      <c r="B392" t="s">
        <v>253</v>
      </c>
      <c r="C392" t="s">
        <v>1243</v>
      </c>
    </row>
    <row r="393" spans="1:3" x14ac:dyDescent="0.25">
      <c r="A393" t="s">
        <v>66</v>
      </c>
      <c r="B393" t="s">
        <v>253</v>
      </c>
      <c r="C393" t="s">
        <v>1244</v>
      </c>
    </row>
    <row r="394" spans="1:3" x14ac:dyDescent="0.25">
      <c r="A394" t="s">
        <v>65</v>
      </c>
      <c r="B394" t="s">
        <v>253</v>
      </c>
      <c r="C394" t="s">
        <v>1245</v>
      </c>
    </row>
    <row r="395" spans="1:3" x14ac:dyDescent="0.25">
      <c r="A395" t="s">
        <v>64</v>
      </c>
      <c r="B395" t="s">
        <v>253</v>
      </c>
      <c r="C395" t="s">
        <v>1246</v>
      </c>
    </row>
    <row r="396" spans="1:3" x14ac:dyDescent="0.25">
      <c r="A396" t="s">
        <v>63</v>
      </c>
      <c r="B396" t="s">
        <v>253</v>
      </c>
      <c r="C396" t="s">
        <v>1247</v>
      </c>
    </row>
    <row r="397" spans="1:3" x14ac:dyDescent="0.25">
      <c r="A397" t="s">
        <v>54</v>
      </c>
      <c r="B397" t="s">
        <v>253</v>
      </c>
      <c r="C397" t="s">
        <v>1248</v>
      </c>
    </row>
    <row r="398" spans="1:3" x14ac:dyDescent="0.25">
      <c r="A398" t="s">
        <v>62</v>
      </c>
      <c r="B398" t="s">
        <v>253</v>
      </c>
      <c r="C398" t="s">
        <v>1249</v>
      </c>
    </row>
    <row r="399" spans="1:3" x14ac:dyDescent="0.25">
      <c r="A399" t="s">
        <v>61</v>
      </c>
      <c r="B399" t="s">
        <v>253</v>
      </c>
      <c r="C399" t="s">
        <v>1250</v>
      </c>
    </row>
    <row r="400" spans="1:3" x14ac:dyDescent="0.25">
      <c r="A400" t="s">
        <v>60</v>
      </c>
      <c r="B400" t="s">
        <v>253</v>
      </c>
      <c r="C400" t="s">
        <v>1251</v>
      </c>
    </row>
    <row r="401" spans="1:3" x14ac:dyDescent="0.25">
      <c r="A401" t="s">
        <v>59</v>
      </c>
      <c r="B401" t="s">
        <v>253</v>
      </c>
      <c r="C401" t="s">
        <v>1252</v>
      </c>
    </row>
    <row r="402" spans="1:3" x14ac:dyDescent="0.25">
      <c r="A402" t="s">
        <v>58</v>
      </c>
      <c r="B402" t="s">
        <v>253</v>
      </c>
      <c r="C402" t="s">
        <v>1253</v>
      </c>
    </row>
    <row r="403" spans="1:3" x14ac:dyDescent="0.25">
      <c r="A403" t="s">
        <v>56</v>
      </c>
      <c r="B403" t="s">
        <v>253</v>
      </c>
      <c r="C403" t="s">
        <v>1254</v>
      </c>
    </row>
    <row r="404" spans="1:3" x14ac:dyDescent="0.25">
      <c r="A404" t="s">
        <v>55</v>
      </c>
      <c r="B404" t="s">
        <v>253</v>
      </c>
      <c r="C404" t="s">
        <v>1255</v>
      </c>
    </row>
    <row r="405" spans="1:3" x14ac:dyDescent="0.25">
      <c r="A405" t="s">
        <v>53</v>
      </c>
      <c r="B405" t="s">
        <v>253</v>
      </c>
      <c r="C405" t="s">
        <v>1256</v>
      </c>
    </row>
    <row r="406" spans="1:3" x14ac:dyDescent="0.25">
      <c r="A406" t="s">
        <v>52</v>
      </c>
      <c r="B406" t="s">
        <v>253</v>
      </c>
      <c r="C406" t="s">
        <v>1257</v>
      </c>
    </row>
    <row r="407" spans="1:3" x14ac:dyDescent="0.25">
      <c r="A407" t="s">
        <v>51</v>
      </c>
      <c r="B407" t="s">
        <v>253</v>
      </c>
      <c r="C407" t="s">
        <v>1258</v>
      </c>
    </row>
    <row r="408" spans="1:3" x14ac:dyDescent="0.25">
      <c r="A408" t="s">
        <v>50</v>
      </c>
      <c r="B408" t="s">
        <v>253</v>
      </c>
      <c r="C408" t="s">
        <v>1259</v>
      </c>
    </row>
    <row r="409" spans="1:3" x14ac:dyDescent="0.25">
      <c r="A409" t="s">
        <v>49</v>
      </c>
      <c r="B409" t="s">
        <v>253</v>
      </c>
      <c r="C409" t="s">
        <v>1260</v>
      </c>
    </row>
    <row r="410" spans="1:3" x14ac:dyDescent="0.25">
      <c r="A410" t="s">
        <v>48</v>
      </c>
      <c r="B410" t="s">
        <v>253</v>
      </c>
      <c r="C410" t="s">
        <v>1261</v>
      </c>
    </row>
    <row r="411" spans="1:3" x14ac:dyDescent="0.25">
      <c r="A411" t="s">
        <v>47</v>
      </c>
      <c r="B411" t="s">
        <v>253</v>
      </c>
      <c r="C411" t="s">
        <v>1262</v>
      </c>
    </row>
    <row r="412" spans="1:3" x14ac:dyDescent="0.25">
      <c r="A412" t="s">
        <v>46</v>
      </c>
      <c r="B412" t="s">
        <v>253</v>
      </c>
      <c r="C412" t="s">
        <v>1263</v>
      </c>
    </row>
    <row r="413" spans="1:3" x14ac:dyDescent="0.25">
      <c r="A413" t="s">
        <v>45</v>
      </c>
      <c r="B413" t="s">
        <v>253</v>
      </c>
      <c r="C413" t="s">
        <v>1264</v>
      </c>
    </row>
    <row r="414" spans="1:3" x14ac:dyDescent="0.25">
      <c r="A414" t="s">
        <v>44</v>
      </c>
      <c r="B414" t="s">
        <v>253</v>
      </c>
      <c r="C414" t="s">
        <v>1265</v>
      </c>
    </row>
    <row r="415" spans="1:3" x14ac:dyDescent="0.25">
      <c r="A415" t="s">
        <v>43</v>
      </c>
      <c r="B415" t="s">
        <v>253</v>
      </c>
      <c r="C415" t="s">
        <v>1266</v>
      </c>
    </row>
    <row r="416" spans="1:3" x14ac:dyDescent="0.25">
      <c r="A416" t="s">
        <v>42</v>
      </c>
      <c r="B416" t="s">
        <v>253</v>
      </c>
      <c r="C416" t="s">
        <v>1267</v>
      </c>
    </row>
    <row r="417" spans="1:3" x14ac:dyDescent="0.25">
      <c r="A417" t="s">
        <v>41</v>
      </c>
      <c r="B417" t="s">
        <v>253</v>
      </c>
      <c r="C417" t="s">
        <v>1268</v>
      </c>
    </row>
    <row r="418" spans="1:3" x14ac:dyDescent="0.25">
      <c r="A418" t="s">
        <v>40</v>
      </c>
      <c r="B418" t="s">
        <v>253</v>
      </c>
      <c r="C418" t="s">
        <v>1269</v>
      </c>
    </row>
    <row r="419" spans="1:3" x14ac:dyDescent="0.25">
      <c r="A419" t="s">
        <v>39</v>
      </c>
      <c r="B419" t="s">
        <v>253</v>
      </c>
      <c r="C419" t="s">
        <v>1270</v>
      </c>
    </row>
    <row r="420" spans="1:3" x14ac:dyDescent="0.25">
      <c r="A420" t="s">
        <v>38</v>
      </c>
      <c r="B420" t="s">
        <v>253</v>
      </c>
      <c r="C420" t="s">
        <v>1271</v>
      </c>
    </row>
    <row r="421" spans="1:3" x14ac:dyDescent="0.25">
      <c r="A421" t="s">
        <v>37</v>
      </c>
      <c r="B421" t="s">
        <v>253</v>
      </c>
      <c r="C421" t="s">
        <v>1272</v>
      </c>
    </row>
    <row r="422" spans="1:3" x14ac:dyDescent="0.25">
      <c r="A422" t="s">
        <v>36</v>
      </c>
      <c r="B422" t="s">
        <v>253</v>
      </c>
      <c r="C422" t="s">
        <v>1273</v>
      </c>
    </row>
    <row r="423" spans="1:3" x14ac:dyDescent="0.25">
      <c r="A423" t="s">
        <v>35</v>
      </c>
      <c r="B423" t="s">
        <v>253</v>
      </c>
      <c r="C423" t="s">
        <v>1274</v>
      </c>
    </row>
    <row r="424" spans="1:3" x14ac:dyDescent="0.25">
      <c r="A424" t="s">
        <v>26</v>
      </c>
      <c r="B424" t="s">
        <v>253</v>
      </c>
      <c r="C424" t="s">
        <v>1275</v>
      </c>
    </row>
    <row r="425" spans="1:3" x14ac:dyDescent="0.25">
      <c r="A425" t="s">
        <v>34</v>
      </c>
      <c r="B425" t="s">
        <v>253</v>
      </c>
      <c r="C425" t="s">
        <v>1276</v>
      </c>
    </row>
    <row r="426" spans="1:3" x14ac:dyDescent="0.25">
      <c r="A426" t="s">
        <v>248</v>
      </c>
      <c r="B426" t="s">
        <v>253</v>
      </c>
      <c r="C426" t="s">
        <v>1277</v>
      </c>
    </row>
    <row r="427" spans="1:3" x14ac:dyDescent="0.25">
      <c r="A427" t="s">
        <v>33</v>
      </c>
      <c r="B427" t="s">
        <v>253</v>
      </c>
      <c r="C427" t="s">
        <v>1278</v>
      </c>
    </row>
    <row r="428" spans="1:3" x14ac:dyDescent="0.25">
      <c r="A428" t="s">
        <v>31</v>
      </c>
      <c r="B428" t="s">
        <v>253</v>
      </c>
      <c r="C428" t="s">
        <v>1279</v>
      </c>
    </row>
    <row r="429" spans="1:3" x14ac:dyDescent="0.25">
      <c r="A429" t="s">
        <v>32</v>
      </c>
      <c r="B429" t="s">
        <v>253</v>
      </c>
      <c r="C429" t="s">
        <v>1280</v>
      </c>
    </row>
    <row r="430" spans="1:3" x14ac:dyDescent="0.25">
      <c r="A430" t="s">
        <v>30</v>
      </c>
      <c r="B430" t="s">
        <v>253</v>
      </c>
      <c r="C430" t="s">
        <v>1281</v>
      </c>
    </row>
    <row r="431" spans="1:3" x14ac:dyDescent="0.25">
      <c r="A431" t="s">
        <v>29</v>
      </c>
      <c r="B431" t="s">
        <v>253</v>
      </c>
      <c r="C431" t="s">
        <v>1282</v>
      </c>
    </row>
    <row r="432" spans="1:3" x14ac:dyDescent="0.25">
      <c r="A432" t="s">
        <v>28</v>
      </c>
      <c r="B432" t="s">
        <v>253</v>
      </c>
      <c r="C432" t="s">
        <v>1283</v>
      </c>
    </row>
    <row r="433" spans="1:3" x14ac:dyDescent="0.25">
      <c r="A433" t="s">
        <v>27</v>
      </c>
      <c r="B433" t="s">
        <v>253</v>
      </c>
      <c r="C433" t="s">
        <v>1284</v>
      </c>
    </row>
    <row r="434" spans="1:3" x14ac:dyDescent="0.25">
      <c r="A434" t="s">
        <v>25</v>
      </c>
      <c r="B434" t="s">
        <v>253</v>
      </c>
      <c r="C434" t="s">
        <v>1285</v>
      </c>
    </row>
    <row r="435" spans="1:3" x14ac:dyDescent="0.25">
      <c r="A435" t="s">
        <v>24</v>
      </c>
      <c r="B435" t="s">
        <v>253</v>
      </c>
      <c r="C435" t="s">
        <v>1286</v>
      </c>
    </row>
    <row r="436" spans="1:3" x14ac:dyDescent="0.25">
      <c r="A436" t="s">
        <v>23</v>
      </c>
      <c r="B436" t="s">
        <v>253</v>
      </c>
      <c r="C436" t="s">
        <v>1287</v>
      </c>
    </row>
    <row r="437" spans="1:3" x14ac:dyDescent="0.25">
      <c r="A437" t="s">
        <v>22</v>
      </c>
      <c r="B437" t="s">
        <v>253</v>
      </c>
      <c r="C437" t="s">
        <v>1288</v>
      </c>
    </row>
    <row r="438" spans="1:3" x14ac:dyDescent="0.25">
      <c r="A438" t="s">
        <v>21</v>
      </c>
      <c r="B438" t="s">
        <v>253</v>
      </c>
      <c r="C438" t="s">
        <v>1289</v>
      </c>
    </row>
    <row r="439" spans="1:3" x14ac:dyDescent="0.25">
      <c r="A439" t="s">
        <v>20</v>
      </c>
      <c r="B439" t="s">
        <v>253</v>
      </c>
      <c r="C439" t="s">
        <v>1290</v>
      </c>
    </row>
    <row r="440" spans="1:3" x14ac:dyDescent="0.25">
      <c r="A440" t="s">
        <v>19</v>
      </c>
      <c r="B440" t="s">
        <v>253</v>
      </c>
      <c r="C440" t="s">
        <v>1291</v>
      </c>
    </row>
    <row r="441" spans="1:3" x14ac:dyDescent="0.25">
      <c r="A441" t="s">
        <v>18</v>
      </c>
      <c r="B441" t="s">
        <v>253</v>
      </c>
      <c r="C441" t="s">
        <v>1292</v>
      </c>
    </row>
    <row r="442" spans="1:3" x14ac:dyDescent="0.25">
      <c r="A442" t="s">
        <v>17</v>
      </c>
      <c r="B442" t="s">
        <v>253</v>
      </c>
      <c r="C442" t="s">
        <v>1293</v>
      </c>
    </row>
    <row r="443" spans="1:3" x14ac:dyDescent="0.25">
      <c r="A443" t="s">
        <v>16</v>
      </c>
      <c r="B443" t="s">
        <v>253</v>
      </c>
      <c r="C443" t="s">
        <v>1294</v>
      </c>
    </row>
    <row r="444" spans="1:3" x14ac:dyDescent="0.25">
      <c r="A444" t="s">
        <v>15</v>
      </c>
      <c r="B444" t="s">
        <v>253</v>
      </c>
      <c r="C444" t="s">
        <v>1295</v>
      </c>
    </row>
    <row r="445" spans="1:3" x14ac:dyDescent="0.25">
      <c r="A445" t="s">
        <v>13</v>
      </c>
      <c r="B445" t="s">
        <v>253</v>
      </c>
      <c r="C445" t="s">
        <v>1296</v>
      </c>
    </row>
    <row r="446" spans="1:3" x14ac:dyDescent="0.25">
      <c r="A446" t="s">
        <v>14</v>
      </c>
      <c r="B446" t="s">
        <v>253</v>
      </c>
      <c r="C446" t="s">
        <v>1297</v>
      </c>
    </row>
    <row r="447" spans="1:3" x14ac:dyDescent="0.25">
      <c r="A447" t="s">
        <v>12</v>
      </c>
      <c r="B447" t="s">
        <v>253</v>
      </c>
      <c r="C447" t="s">
        <v>1298</v>
      </c>
    </row>
    <row r="448" spans="1:3" x14ac:dyDescent="0.25">
      <c r="A448" t="s">
        <v>11</v>
      </c>
      <c r="B448" t="s">
        <v>253</v>
      </c>
      <c r="C448" t="s">
        <v>1299</v>
      </c>
    </row>
    <row r="449" spans="1:3" x14ac:dyDescent="0.25">
      <c r="A449" t="s">
        <v>9</v>
      </c>
      <c r="B449" t="s">
        <v>253</v>
      </c>
      <c r="C449" t="s">
        <v>1300</v>
      </c>
    </row>
    <row r="450" spans="1:3" x14ac:dyDescent="0.25">
      <c r="A450" t="s">
        <v>10</v>
      </c>
      <c r="B450" t="s">
        <v>253</v>
      </c>
      <c r="C450" t="s">
        <v>1301</v>
      </c>
    </row>
    <row r="451" spans="1:3" x14ac:dyDescent="0.25">
      <c r="A451" t="s">
        <v>7</v>
      </c>
      <c r="B451" t="s">
        <v>253</v>
      </c>
      <c r="C451" t="s">
        <v>1302</v>
      </c>
    </row>
    <row r="452" spans="1:3" x14ac:dyDescent="0.25">
      <c r="A452" t="s">
        <v>6</v>
      </c>
      <c r="B452" t="s">
        <v>253</v>
      </c>
      <c r="C452" t="s">
        <v>1303</v>
      </c>
    </row>
    <row r="453" spans="1:3" x14ac:dyDescent="0.25">
      <c r="A453" t="s">
        <v>5</v>
      </c>
      <c r="B453" t="s">
        <v>253</v>
      </c>
      <c r="C453" t="s">
        <v>1304</v>
      </c>
    </row>
    <row r="454" spans="1:3" x14ac:dyDescent="0.25">
      <c r="A454" t="s">
        <v>8</v>
      </c>
      <c r="B454" t="s">
        <v>253</v>
      </c>
      <c r="C454" t="s">
        <v>1305</v>
      </c>
    </row>
    <row r="455" spans="1:3" x14ac:dyDescent="0.25">
      <c r="A455" t="s">
        <v>4</v>
      </c>
      <c r="B455" t="s">
        <v>253</v>
      </c>
      <c r="C455" t="s">
        <v>1306</v>
      </c>
    </row>
    <row r="456" spans="1:3" x14ac:dyDescent="0.25">
      <c r="A456" t="s">
        <v>3</v>
      </c>
      <c r="B456" t="s">
        <v>253</v>
      </c>
      <c r="C456" t="s">
        <v>1307</v>
      </c>
    </row>
    <row r="457" spans="1:3" x14ac:dyDescent="0.25">
      <c r="A457" t="s">
        <v>2</v>
      </c>
      <c r="B457" t="s">
        <v>253</v>
      </c>
      <c r="C457" t="s">
        <v>1308</v>
      </c>
    </row>
    <row r="458" spans="1:3" x14ac:dyDescent="0.25">
      <c r="A458" t="s">
        <v>1</v>
      </c>
      <c r="B458" t="s">
        <v>253</v>
      </c>
      <c r="C458" t="s">
        <v>1309</v>
      </c>
    </row>
    <row r="459" spans="1:3" x14ac:dyDescent="0.25">
      <c r="A459" t="s">
        <v>57</v>
      </c>
      <c r="B459" t="s">
        <v>253</v>
      </c>
      <c r="C459" t="s">
        <v>1310</v>
      </c>
    </row>
    <row r="460" spans="1:3" x14ac:dyDescent="0.25">
      <c r="A460" t="s">
        <v>0</v>
      </c>
      <c r="B460" t="s">
        <v>253</v>
      </c>
      <c r="C460" t="s">
        <v>1311</v>
      </c>
    </row>
    <row r="461" spans="1:3" x14ac:dyDescent="0.25">
      <c r="A461" t="s">
        <v>0</v>
      </c>
      <c r="B461" t="s">
        <v>849</v>
      </c>
      <c r="C461" t="s">
        <v>1346</v>
      </c>
    </row>
    <row r="462" spans="1:3" x14ac:dyDescent="0.25">
      <c r="A462" t="s">
        <v>57</v>
      </c>
      <c r="B462" t="s">
        <v>849</v>
      </c>
      <c r="C462" t="s">
        <v>1347</v>
      </c>
    </row>
    <row r="463" spans="1:3" x14ac:dyDescent="0.25">
      <c r="A463" t="s">
        <v>1</v>
      </c>
      <c r="B463" t="s">
        <v>849</v>
      </c>
      <c r="C463" t="s">
        <v>1348</v>
      </c>
    </row>
    <row r="464" spans="1:3" x14ac:dyDescent="0.25">
      <c r="A464" t="s">
        <v>2</v>
      </c>
      <c r="B464" t="s">
        <v>849</v>
      </c>
      <c r="C464" t="s">
        <v>1349</v>
      </c>
    </row>
    <row r="465" spans="1:3" x14ac:dyDescent="0.25">
      <c r="A465" t="s">
        <v>3</v>
      </c>
      <c r="B465" t="s">
        <v>849</v>
      </c>
      <c r="C465" t="s">
        <v>1350</v>
      </c>
    </row>
    <row r="466" spans="1:3" x14ac:dyDescent="0.25">
      <c r="A466" t="s">
        <v>4</v>
      </c>
      <c r="B466" t="s">
        <v>849</v>
      </c>
      <c r="C466" t="s">
        <v>1351</v>
      </c>
    </row>
    <row r="467" spans="1:3" x14ac:dyDescent="0.25">
      <c r="A467" t="s">
        <v>8</v>
      </c>
      <c r="B467" t="s">
        <v>849</v>
      </c>
      <c r="C467" t="s">
        <v>1352</v>
      </c>
    </row>
    <row r="468" spans="1:3" x14ac:dyDescent="0.25">
      <c r="A468" t="s">
        <v>5</v>
      </c>
      <c r="B468" t="s">
        <v>849</v>
      </c>
      <c r="C468" t="s">
        <v>1353</v>
      </c>
    </row>
    <row r="469" spans="1:3" x14ac:dyDescent="0.25">
      <c r="A469" t="s">
        <v>6</v>
      </c>
      <c r="B469" t="s">
        <v>849</v>
      </c>
      <c r="C469" t="s">
        <v>1354</v>
      </c>
    </row>
    <row r="470" spans="1:3" x14ac:dyDescent="0.25">
      <c r="A470" t="s">
        <v>7</v>
      </c>
      <c r="B470" t="s">
        <v>849</v>
      </c>
      <c r="C470" t="s">
        <v>1355</v>
      </c>
    </row>
    <row r="471" spans="1:3" x14ac:dyDescent="0.25">
      <c r="A471" t="s">
        <v>10</v>
      </c>
      <c r="B471" t="s">
        <v>849</v>
      </c>
      <c r="C471" t="s">
        <v>1356</v>
      </c>
    </row>
    <row r="472" spans="1:3" x14ac:dyDescent="0.25">
      <c r="A472" t="s">
        <v>9</v>
      </c>
      <c r="B472" t="s">
        <v>849</v>
      </c>
      <c r="C472" t="s">
        <v>1357</v>
      </c>
    </row>
    <row r="473" spans="1:3" x14ac:dyDescent="0.25">
      <c r="A473" t="s">
        <v>11</v>
      </c>
      <c r="B473" t="s">
        <v>849</v>
      </c>
      <c r="C473" t="s">
        <v>1358</v>
      </c>
    </row>
    <row r="474" spans="1:3" x14ac:dyDescent="0.25">
      <c r="A474" t="s">
        <v>12</v>
      </c>
      <c r="B474" t="s">
        <v>849</v>
      </c>
      <c r="C474" t="s">
        <v>1359</v>
      </c>
    </row>
    <row r="475" spans="1:3" x14ac:dyDescent="0.25">
      <c r="A475" t="s">
        <v>14</v>
      </c>
      <c r="B475" t="s">
        <v>849</v>
      </c>
      <c r="C475" t="s">
        <v>1360</v>
      </c>
    </row>
    <row r="476" spans="1:3" x14ac:dyDescent="0.25">
      <c r="A476" t="s">
        <v>13</v>
      </c>
      <c r="B476" t="s">
        <v>849</v>
      </c>
      <c r="C476" t="s">
        <v>1361</v>
      </c>
    </row>
    <row r="477" spans="1:3" x14ac:dyDescent="0.25">
      <c r="A477" t="s">
        <v>15</v>
      </c>
      <c r="B477" t="s">
        <v>849</v>
      </c>
      <c r="C477" t="s">
        <v>1362</v>
      </c>
    </row>
    <row r="478" spans="1:3" x14ac:dyDescent="0.25">
      <c r="A478" t="s">
        <v>16</v>
      </c>
      <c r="B478" t="s">
        <v>849</v>
      </c>
      <c r="C478" t="s">
        <v>1363</v>
      </c>
    </row>
    <row r="479" spans="1:3" x14ac:dyDescent="0.25">
      <c r="A479" t="s">
        <v>17</v>
      </c>
      <c r="B479" t="s">
        <v>849</v>
      </c>
      <c r="C479" t="s">
        <v>1364</v>
      </c>
    </row>
    <row r="480" spans="1:3" x14ac:dyDescent="0.25">
      <c r="A480" t="s">
        <v>18</v>
      </c>
      <c r="B480" t="s">
        <v>849</v>
      </c>
      <c r="C480" t="s">
        <v>1365</v>
      </c>
    </row>
    <row r="481" spans="1:3" x14ac:dyDescent="0.25">
      <c r="A481" t="s">
        <v>19</v>
      </c>
      <c r="B481" t="s">
        <v>849</v>
      </c>
      <c r="C481" t="s">
        <v>1366</v>
      </c>
    </row>
    <row r="482" spans="1:3" x14ac:dyDescent="0.25">
      <c r="A482" t="s">
        <v>20</v>
      </c>
      <c r="B482" t="s">
        <v>849</v>
      </c>
      <c r="C482" t="s">
        <v>1367</v>
      </c>
    </row>
    <row r="483" spans="1:3" x14ac:dyDescent="0.25">
      <c r="A483" t="s">
        <v>21</v>
      </c>
      <c r="B483" t="s">
        <v>849</v>
      </c>
      <c r="C483" t="s">
        <v>1368</v>
      </c>
    </row>
    <row r="484" spans="1:3" x14ac:dyDescent="0.25">
      <c r="A484" t="s">
        <v>22</v>
      </c>
      <c r="B484" t="s">
        <v>849</v>
      </c>
      <c r="C484" t="s">
        <v>1369</v>
      </c>
    </row>
    <row r="485" spans="1:3" x14ac:dyDescent="0.25">
      <c r="A485" t="s">
        <v>23</v>
      </c>
      <c r="B485" t="s">
        <v>849</v>
      </c>
      <c r="C485" t="s">
        <v>1370</v>
      </c>
    </row>
    <row r="486" spans="1:3" x14ac:dyDescent="0.25">
      <c r="A486" t="s">
        <v>24</v>
      </c>
      <c r="B486" t="s">
        <v>849</v>
      </c>
      <c r="C486" t="s">
        <v>1371</v>
      </c>
    </row>
    <row r="487" spans="1:3" x14ac:dyDescent="0.25">
      <c r="A487" t="s">
        <v>25</v>
      </c>
      <c r="B487" t="s">
        <v>849</v>
      </c>
      <c r="C487" t="s">
        <v>1372</v>
      </c>
    </row>
    <row r="488" spans="1:3" x14ac:dyDescent="0.25">
      <c r="A488" t="s">
        <v>27</v>
      </c>
      <c r="B488" t="s">
        <v>849</v>
      </c>
      <c r="C488" t="s">
        <v>1373</v>
      </c>
    </row>
    <row r="489" spans="1:3" x14ac:dyDescent="0.25">
      <c r="A489" t="s">
        <v>28</v>
      </c>
      <c r="B489" t="s">
        <v>849</v>
      </c>
      <c r="C489" t="s">
        <v>1374</v>
      </c>
    </row>
    <row r="490" spans="1:3" x14ac:dyDescent="0.25">
      <c r="A490" t="s">
        <v>29</v>
      </c>
      <c r="B490" t="s">
        <v>849</v>
      </c>
      <c r="C490" t="s">
        <v>1375</v>
      </c>
    </row>
    <row r="491" spans="1:3" x14ac:dyDescent="0.25">
      <c r="A491" t="s">
        <v>30</v>
      </c>
      <c r="B491" t="s">
        <v>849</v>
      </c>
      <c r="C491" t="s">
        <v>1376</v>
      </c>
    </row>
    <row r="492" spans="1:3" x14ac:dyDescent="0.25">
      <c r="A492" t="s">
        <v>32</v>
      </c>
      <c r="B492" t="s">
        <v>849</v>
      </c>
      <c r="C492" t="s">
        <v>1377</v>
      </c>
    </row>
    <row r="493" spans="1:3" x14ac:dyDescent="0.25">
      <c r="A493" t="s">
        <v>31</v>
      </c>
      <c r="B493" t="s">
        <v>849</v>
      </c>
      <c r="C493" t="s">
        <v>1378</v>
      </c>
    </row>
    <row r="494" spans="1:3" x14ac:dyDescent="0.25">
      <c r="A494" t="s">
        <v>33</v>
      </c>
      <c r="B494" t="s">
        <v>849</v>
      </c>
      <c r="C494" t="s">
        <v>1379</v>
      </c>
    </row>
    <row r="495" spans="1:3" x14ac:dyDescent="0.25">
      <c r="A495" t="s">
        <v>248</v>
      </c>
      <c r="B495" t="s">
        <v>849</v>
      </c>
      <c r="C495" t="s">
        <v>1380</v>
      </c>
    </row>
    <row r="496" spans="1:3" x14ac:dyDescent="0.25">
      <c r="A496" t="s">
        <v>34</v>
      </c>
      <c r="B496" t="s">
        <v>849</v>
      </c>
      <c r="C496" t="s">
        <v>1381</v>
      </c>
    </row>
    <row r="497" spans="1:3" x14ac:dyDescent="0.25">
      <c r="A497" t="s">
        <v>26</v>
      </c>
      <c r="B497" t="s">
        <v>849</v>
      </c>
      <c r="C497" t="s">
        <v>1382</v>
      </c>
    </row>
    <row r="498" spans="1:3" x14ac:dyDescent="0.25">
      <c r="A498" t="s">
        <v>35</v>
      </c>
      <c r="B498" t="s">
        <v>849</v>
      </c>
      <c r="C498" t="s">
        <v>1383</v>
      </c>
    </row>
    <row r="499" spans="1:3" x14ac:dyDescent="0.25">
      <c r="A499" t="s">
        <v>36</v>
      </c>
      <c r="B499" t="s">
        <v>849</v>
      </c>
      <c r="C499" t="s">
        <v>1384</v>
      </c>
    </row>
    <row r="500" spans="1:3" x14ac:dyDescent="0.25">
      <c r="A500" t="s">
        <v>37</v>
      </c>
      <c r="B500" t="s">
        <v>849</v>
      </c>
      <c r="C500" t="s">
        <v>1385</v>
      </c>
    </row>
    <row r="501" spans="1:3" x14ac:dyDescent="0.25">
      <c r="A501" t="s">
        <v>38</v>
      </c>
      <c r="B501" t="s">
        <v>849</v>
      </c>
      <c r="C501" t="s">
        <v>1386</v>
      </c>
    </row>
    <row r="502" spans="1:3" x14ac:dyDescent="0.25">
      <c r="A502" t="s">
        <v>39</v>
      </c>
      <c r="B502" t="s">
        <v>849</v>
      </c>
      <c r="C502" t="s">
        <v>1387</v>
      </c>
    </row>
    <row r="503" spans="1:3" x14ac:dyDescent="0.25">
      <c r="A503" t="s">
        <v>40</v>
      </c>
      <c r="B503" t="s">
        <v>849</v>
      </c>
      <c r="C503" t="s">
        <v>1388</v>
      </c>
    </row>
    <row r="504" spans="1:3" x14ac:dyDescent="0.25">
      <c r="A504" t="s">
        <v>41</v>
      </c>
      <c r="B504" t="s">
        <v>849</v>
      </c>
      <c r="C504" t="s">
        <v>1389</v>
      </c>
    </row>
    <row r="505" spans="1:3" x14ac:dyDescent="0.25">
      <c r="A505" t="s">
        <v>42</v>
      </c>
      <c r="B505" t="s">
        <v>849</v>
      </c>
      <c r="C505" t="s">
        <v>1390</v>
      </c>
    </row>
    <row r="506" spans="1:3" x14ac:dyDescent="0.25">
      <c r="A506" t="s">
        <v>43</v>
      </c>
      <c r="B506" t="s">
        <v>849</v>
      </c>
      <c r="C506" t="s">
        <v>1391</v>
      </c>
    </row>
    <row r="507" spans="1:3" x14ac:dyDescent="0.25">
      <c r="A507" t="s">
        <v>44</v>
      </c>
      <c r="B507" t="s">
        <v>849</v>
      </c>
      <c r="C507" t="s">
        <v>1392</v>
      </c>
    </row>
    <row r="508" spans="1:3" x14ac:dyDescent="0.25">
      <c r="A508" t="s">
        <v>45</v>
      </c>
      <c r="B508" t="s">
        <v>849</v>
      </c>
      <c r="C508" t="s">
        <v>1393</v>
      </c>
    </row>
    <row r="509" spans="1:3" x14ac:dyDescent="0.25">
      <c r="A509" t="s">
        <v>46</v>
      </c>
      <c r="B509" t="s">
        <v>849</v>
      </c>
      <c r="C509" t="s">
        <v>1394</v>
      </c>
    </row>
    <row r="510" spans="1:3" x14ac:dyDescent="0.25">
      <c r="A510" t="s">
        <v>47</v>
      </c>
      <c r="B510" t="s">
        <v>849</v>
      </c>
      <c r="C510" t="s">
        <v>1395</v>
      </c>
    </row>
    <row r="511" spans="1:3" x14ac:dyDescent="0.25">
      <c r="A511" t="s">
        <v>48</v>
      </c>
      <c r="B511" t="s">
        <v>849</v>
      </c>
      <c r="C511" t="s">
        <v>1396</v>
      </c>
    </row>
    <row r="512" spans="1:3" x14ac:dyDescent="0.25">
      <c r="A512" t="s">
        <v>49</v>
      </c>
      <c r="B512" t="s">
        <v>849</v>
      </c>
      <c r="C512" t="s">
        <v>1397</v>
      </c>
    </row>
    <row r="513" spans="1:3" x14ac:dyDescent="0.25">
      <c r="A513" t="s">
        <v>50</v>
      </c>
      <c r="B513" t="s">
        <v>849</v>
      </c>
      <c r="C513" t="s">
        <v>1398</v>
      </c>
    </row>
    <row r="514" spans="1:3" x14ac:dyDescent="0.25">
      <c r="A514" t="s">
        <v>51</v>
      </c>
      <c r="B514" t="s">
        <v>849</v>
      </c>
      <c r="C514" t="s">
        <v>1399</v>
      </c>
    </row>
    <row r="515" spans="1:3" x14ac:dyDescent="0.25">
      <c r="A515" t="s">
        <v>52</v>
      </c>
      <c r="B515" t="s">
        <v>849</v>
      </c>
      <c r="C515" t="s">
        <v>1400</v>
      </c>
    </row>
    <row r="516" spans="1:3" x14ac:dyDescent="0.25">
      <c r="A516" t="s">
        <v>53</v>
      </c>
      <c r="B516" t="s">
        <v>849</v>
      </c>
      <c r="C516" t="s">
        <v>1401</v>
      </c>
    </row>
    <row r="517" spans="1:3" x14ac:dyDescent="0.25">
      <c r="A517" t="s">
        <v>55</v>
      </c>
      <c r="B517" t="s">
        <v>849</v>
      </c>
      <c r="C517" t="s">
        <v>1402</v>
      </c>
    </row>
    <row r="518" spans="1:3" x14ac:dyDescent="0.25">
      <c r="A518" t="s">
        <v>56</v>
      </c>
      <c r="B518" t="s">
        <v>849</v>
      </c>
      <c r="C518" t="s">
        <v>1403</v>
      </c>
    </row>
    <row r="519" spans="1:3" x14ac:dyDescent="0.25">
      <c r="A519" t="s">
        <v>58</v>
      </c>
      <c r="B519" t="s">
        <v>849</v>
      </c>
      <c r="C519" t="s">
        <v>1404</v>
      </c>
    </row>
    <row r="520" spans="1:3" x14ac:dyDescent="0.25">
      <c r="A520" t="s">
        <v>59</v>
      </c>
      <c r="B520" t="s">
        <v>849</v>
      </c>
      <c r="C520" t="s">
        <v>1405</v>
      </c>
    </row>
    <row r="521" spans="1:3" x14ac:dyDescent="0.25">
      <c r="A521" t="s">
        <v>60</v>
      </c>
      <c r="B521" t="s">
        <v>849</v>
      </c>
      <c r="C521" t="s">
        <v>1406</v>
      </c>
    </row>
    <row r="522" spans="1:3" x14ac:dyDescent="0.25">
      <c r="A522" t="s">
        <v>61</v>
      </c>
      <c r="B522" t="s">
        <v>849</v>
      </c>
      <c r="C522" t="s">
        <v>1407</v>
      </c>
    </row>
    <row r="523" spans="1:3" x14ac:dyDescent="0.25">
      <c r="A523" t="s">
        <v>62</v>
      </c>
      <c r="B523" t="s">
        <v>849</v>
      </c>
      <c r="C523" t="s">
        <v>1408</v>
      </c>
    </row>
    <row r="524" spans="1:3" x14ac:dyDescent="0.25">
      <c r="A524" t="s">
        <v>54</v>
      </c>
      <c r="B524" t="s">
        <v>849</v>
      </c>
      <c r="C524" t="s">
        <v>1409</v>
      </c>
    </row>
    <row r="525" spans="1:3" x14ac:dyDescent="0.25">
      <c r="A525" t="s">
        <v>63</v>
      </c>
      <c r="B525" t="s">
        <v>849</v>
      </c>
      <c r="C525" t="s">
        <v>1410</v>
      </c>
    </row>
    <row r="526" spans="1:3" x14ac:dyDescent="0.25">
      <c r="A526" t="s">
        <v>64</v>
      </c>
      <c r="B526" t="s">
        <v>849</v>
      </c>
      <c r="C526" t="s">
        <v>1411</v>
      </c>
    </row>
    <row r="527" spans="1:3" x14ac:dyDescent="0.25">
      <c r="A527" t="s">
        <v>65</v>
      </c>
      <c r="B527" t="s">
        <v>849</v>
      </c>
      <c r="C527" t="s">
        <v>1412</v>
      </c>
    </row>
    <row r="528" spans="1:3" x14ac:dyDescent="0.25">
      <c r="A528" t="s">
        <v>66</v>
      </c>
      <c r="B528" t="s">
        <v>849</v>
      </c>
      <c r="C528" t="s">
        <v>1413</v>
      </c>
    </row>
    <row r="529" spans="1:3" x14ac:dyDescent="0.25">
      <c r="A529" t="s">
        <v>77</v>
      </c>
      <c r="B529" t="s">
        <v>849</v>
      </c>
      <c r="C529" t="s">
        <v>1414</v>
      </c>
    </row>
    <row r="530" spans="1:3" x14ac:dyDescent="0.25">
      <c r="A530" t="s">
        <v>67</v>
      </c>
      <c r="B530" t="s">
        <v>849</v>
      </c>
      <c r="C530" t="s">
        <v>1415</v>
      </c>
    </row>
    <row r="531" spans="1:3" x14ac:dyDescent="0.25">
      <c r="A531" t="s">
        <v>68</v>
      </c>
      <c r="B531" t="s">
        <v>849</v>
      </c>
      <c r="C531" t="s">
        <v>1416</v>
      </c>
    </row>
    <row r="532" spans="1:3" x14ac:dyDescent="0.25">
      <c r="A532" t="s">
        <v>69</v>
      </c>
      <c r="B532" t="s">
        <v>849</v>
      </c>
      <c r="C532" t="s">
        <v>1417</v>
      </c>
    </row>
    <row r="533" spans="1:3" x14ac:dyDescent="0.25">
      <c r="A533" t="s">
        <v>70</v>
      </c>
      <c r="B533" t="s">
        <v>849</v>
      </c>
      <c r="C533" t="s">
        <v>1418</v>
      </c>
    </row>
    <row r="534" spans="1:3" x14ac:dyDescent="0.25">
      <c r="A534" t="s">
        <v>71</v>
      </c>
      <c r="B534" t="s">
        <v>849</v>
      </c>
      <c r="C534" t="s">
        <v>1419</v>
      </c>
    </row>
    <row r="535" spans="1:3" x14ac:dyDescent="0.25">
      <c r="A535" t="s">
        <v>72</v>
      </c>
      <c r="B535" t="s">
        <v>849</v>
      </c>
      <c r="C535" t="s">
        <v>1420</v>
      </c>
    </row>
    <row r="536" spans="1:3" x14ac:dyDescent="0.25">
      <c r="A536" t="s">
        <v>73</v>
      </c>
      <c r="B536" t="s">
        <v>849</v>
      </c>
      <c r="C536" t="s">
        <v>1421</v>
      </c>
    </row>
    <row r="537" spans="1:3" x14ac:dyDescent="0.25">
      <c r="A537" t="s">
        <v>74</v>
      </c>
      <c r="B537" t="s">
        <v>849</v>
      </c>
      <c r="C537" t="s">
        <v>1422</v>
      </c>
    </row>
    <row r="538" spans="1:3" x14ac:dyDescent="0.25">
      <c r="A538" t="s">
        <v>75</v>
      </c>
      <c r="B538" t="s">
        <v>849</v>
      </c>
      <c r="C538" t="s">
        <v>1423</v>
      </c>
    </row>
    <row r="539" spans="1:3" x14ac:dyDescent="0.25">
      <c r="A539" t="s">
        <v>76</v>
      </c>
      <c r="B539" t="s">
        <v>849</v>
      </c>
      <c r="C539" t="s">
        <v>1424</v>
      </c>
    </row>
    <row r="540" spans="1:3" x14ac:dyDescent="0.25">
      <c r="A540" t="s">
        <v>78</v>
      </c>
      <c r="B540" t="s">
        <v>849</v>
      </c>
      <c r="C540" t="s">
        <v>1425</v>
      </c>
    </row>
    <row r="541" spans="1:3" x14ac:dyDescent="0.25">
      <c r="A541" t="s">
        <v>79</v>
      </c>
      <c r="B541" t="s">
        <v>849</v>
      </c>
      <c r="C541" t="s">
        <v>1426</v>
      </c>
    </row>
    <row r="542" spans="1:3" x14ac:dyDescent="0.25">
      <c r="A542" t="s">
        <v>80</v>
      </c>
      <c r="B542" t="s">
        <v>849</v>
      </c>
      <c r="C542" t="s">
        <v>1427</v>
      </c>
    </row>
    <row r="543" spans="1:3" x14ac:dyDescent="0.25">
      <c r="A543" t="s">
        <v>1341</v>
      </c>
      <c r="B543" t="s">
        <v>849</v>
      </c>
      <c r="C543" s="5" t="s">
        <v>1467</v>
      </c>
    </row>
    <row r="544" spans="1:3" x14ac:dyDescent="0.25">
      <c r="A544" t="s">
        <v>81</v>
      </c>
      <c r="B544" t="s">
        <v>849</v>
      </c>
      <c r="C544" t="s">
        <v>1428</v>
      </c>
    </row>
    <row r="545" spans="1:3" x14ac:dyDescent="0.25">
      <c r="A545" t="s">
        <v>82</v>
      </c>
      <c r="B545" t="s">
        <v>849</v>
      </c>
      <c r="C545" t="s">
        <v>1429</v>
      </c>
    </row>
    <row r="546" spans="1:3" x14ac:dyDescent="0.25">
      <c r="A546" t="s">
        <v>83</v>
      </c>
      <c r="B546" t="s">
        <v>849</v>
      </c>
      <c r="C546" t="s">
        <v>1430</v>
      </c>
    </row>
    <row r="547" spans="1:3" x14ac:dyDescent="0.25">
      <c r="A547" t="s">
        <v>84</v>
      </c>
      <c r="B547" t="s">
        <v>849</v>
      </c>
      <c r="C547" t="s">
        <v>1431</v>
      </c>
    </row>
    <row r="548" spans="1:3" x14ac:dyDescent="0.25">
      <c r="A548" t="s">
        <v>85</v>
      </c>
      <c r="B548" t="s">
        <v>849</v>
      </c>
      <c r="C548" t="s">
        <v>1432</v>
      </c>
    </row>
    <row r="549" spans="1:3" x14ac:dyDescent="0.25">
      <c r="A549" t="s">
        <v>87</v>
      </c>
      <c r="B549" t="s">
        <v>849</v>
      </c>
      <c r="C549" t="s">
        <v>1433</v>
      </c>
    </row>
    <row r="550" spans="1:3" x14ac:dyDescent="0.25">
      <c r="A550" t="s">
        <v>88</v>
      </c>
      <c r="B550" t="s">
        <v>849</v>
      </c>
      <c r="C550" t="s">
        <v>1434</v>
      </c>
    </row>
    <row r="551" spans="1:3" x14ac:dyDescent="0.25">
      <c r="A551" t="s">
        <v>89</v>
      </c>
      <c r="B551" t="s">
        <v>849</v>
      </c>
      <c r="C551" t="s">
        <v>1435</v>
      </c>
    </row>
    <row r="552" spans="1:3" x14ac:dyDescent="0.25">
      <c r="A552" t="s">
        <v>90</v>
      </c>
      <c r="B552" t="s">
        <v>849</v>
      </c>
      <c r="C552" t="s">
        <v>1436</v>
      </c>
    </row>
    <row r="553" spans="1:3" x14ac:dyDescent="0.25">
      <c r="A553" t="s">
        <v>91</v>
      </c>
      <c r="B553" t="s">
        <v>849</v>
      </c>
      <c r="C553" t="s">
        <v>1437</v>
      </c>
    </row>
    <row r="554" spans="1:3" x14ac:dyDescent="0.25">
      <c r="A554" t="s">
        <v>92</v>
      </c>
      <c r="B554" t="s">
        <v>849</v>
      </c>
      <c r="C554" t="s">
        <v>1438</v>
      </c>
    </row>
    <row r="555" spans="1:3" x14ac:dyDescent="0.25">
      <c r="A555" t="s">
        <v>93</v>
      </c>
      <c r="B555" t="s">
        <v>849</v>
      </c>
      <c r="C555" t="s">
        <v>1439</v>
      </c>
    </row>
    <row r="556" spans="1:3" x14ac:dyDescent="0.25">
      <c r="A556" t="s">
        <v>94</v>
      </c>
      <c r="B556" t="s">
        <v>849</v>
      </c>
      <c r="C556" t="s">
        <v>1440</v>
      </c>
    </row>
    <row r="557" spans="1:3" x14ac:dyDescent="0.25">
      <c r="A557" t="s">
        <v>95</v>
      </c>
      <c r="B557" t="s">
        <v>849</v>
      </c>
      <c r="C557" t="s">
        <v>1441</v>
      </c>
    </row>
    <row r="558" spans="1:3" x14ac:dyDescent="0.25">
      <c r="A558" t="s">
        <v>96</v>
      </c>
      <c r="B558" t="s">
        <v>849</v>
      </c>
      <c r="C558" t="s">
        <v>1442</v>
      </c>
    </row>
    <row r="559" spans="1:3" x14ac:dyDescent="0.25">
      <c r="A559" t="s">
        <v>97</v>
      </c>
      <c r="B559" t="s">
        <v>849</v>
      </c>
      <c r="C559" t="s">
        <v>1443</v>
      </c>
    </row>
    <row r="560" spans="1:3" x14ac:dyDescent="0.25">
      <c r="A560" t="s">
        <v>98</v>
      </c>
      <c r="B560" t="s">
        <v>849</v>
      </c>
      <c r="C560" t="s">
        <v>1444</v>
      </c>
    </row>
    <row r="561" spans="1:3" x14ac:dyDescent="0.25">
      <c r="A561" t="s">
        <v>86</v>
      </c>
      <c r="B561" t="s">
        <v>849</v>
      </c>
      <c r="C561" t="s">
        <v>1445</v>
      </c>
    </row>
    <row r="562" spans="1:3" x14ac:dyDescent="0.25">
      <c r="A562" t="s">
        <v>99</v>
      </c>
      <c r="B562" t="s">
        <v>849</v>
      </c>
      <c r="C562" t="s">
        <v>1446</v>
      </c>
    </row>
    <row r="563" spans="1:3" x14ac:dyDescent="0.25">
      <c r="A563" t="s">
        <v>100</v>
      </c>
      <c r="B563" t="s">
        <v>849</v>
      </c>
      <c r="C563" t="s">
        <v>1447</v>
      </c>
    </row>
    <row r="564" spans="1:3" x14ac:dyDescent="0.25">
      <c r="A564" t="s">
        <v>101</v>
      </c>
      <c r="B564" t="s">
        <v>849</v>
      </c>
      <c r="C564" t="s">
        <v>1448</v>
      </c>
    </row>
    <row r="565" spans="1:3" x14ac:dyDescent="0.25">
      <c r="A565" t="s">
        <v>102</v>
      </c>
      <c r="B565" t="s">
        <v>849</v>
      </c>
      <c r="C565" t="s">
        <v>1449</v>
      </c>
    </row>
    <row r="566" spans="1:3" x14ac:dyDescent="0.25">
      <c r="A566" t="s">
        <v>103</v>
      </c>
      <c r="B566" t="s">
        <v>849</v>
      </c>
      <c r="C566" t="s">
        <v>1450</v>
      </c>
    </row>
    <row r="567" spans="1:3" x14ac:dyDescent="0.25">
      <c r="A567" t="s">
        <v>1340</v>
      </c>
      <c r="B567" t="s">
        <v>849</v>
      </c>
      <c r="C567" s="5" t="s">
        <v>1466</v>
      </c>
    </row>
    <row r="568" spans="1:3" x14ac:dyDescent="0.25">
      <c r="A568" t="s">
        <v>104</v>
      </c>
      <c r="B568" t="s">
        <v>849</v>
      </c>
      <c r="C568" t="s">
        <v>1451</v>
      </c>
    </row>
    <row r="569" spans="1:3" x14ac:dyDescent="0.25">
      <c r="A569" t="s">
        <v>106</v>
      </c>
      <c r="B569" t="s">
        <v>849</v>
      </c>
      <c r="C569" t="s">
        <v>1452</v>
      </c>
    </row>
    <row r="570" spans="1:3" x14ac:dyDescent="0.25">
      <c r="A570" t="s">
        <v>107</v>
      </c>
      <c r="B570" t="s">
        <v>849</v>
      </c>
      <c r="C570" t="s">
        <v>1453</v>
      </c>
    </row>
    <row r="571" spans="1:3" x14ac:dyDescent="0.25">
      <c r="A571" t="s">
        <v>108</v>
      </c>
      <c r="B571" t="s">
        <v>849</v>
      </c>
      <c r="C571" t="s">
        <v>1454</v>
      </c>
    </row>
    <row r="572" spans="1:3" x14ac:dyDescent="0.25">
      <c r="A572" t="s">
        <v>105</v>
      </c>
      <c r="B572" t="s">
        <v>849</v>
      </c>
      <c r="C572" t="s">
        <v>1455</v>
      </c>
    </row>
    <row r="573" spans="1:3" x14ac:dyDescent="0.25">
      <c r="A573" t="s">
        <v>109</v>
      </c>
      <c r="B573" t="s">
        <v>849</v>
      </c>
      <c r="C573" t="s">
        <v>1456</v>
      </c>
    </row>
    <row r="574" spans="1:3" x14ac:dyDescent="0.25">
      <c r="A574" t="s">
        <v>110</v>
      </c>
      <c r="B574" t="s">
        <v>849</v>
      </c>
      <c r="C574" t="s">
        <v>1457</v>
      </c>
    </row>
    <row r="575" spans="1:3" x14ac:dyDescent="0.25">
      <c r="A575" t="s">
        <v>111</v>
      </c>
      <c r="B575" t="s">
        <v>849</v>
      </c>
      <c r="C575" t="s">
        <v>1458</v>
      </c>
    </row>
    <row r="576" spans="1:3" x14ac:dyDescent="0.25">
      <c r="A576" t="s">
        <v>1313</v>
      </c>
      <c r="B576" t="s">
        <v>1326</v>
      </c>
      <c r="C576" s="5" t="s">
        <v>1312</v>
      </c>
    </row>
    <row r="577" spans="1:3" x14ac:dyDescent="0.25">
      <c r="A577" t="s">
        <v>1313</v>
      </c>
      <c r="B577" t="s">
        <v>1327</v>
      </c>
      <c r="C577" s="5" t="s">
        <v>1468</v>
      </c>
    </row>
    <row r="578" spans="1:3" x14ac:dyDescent="0.25">
      <c r="A578" t="s">
        <v>1314</v>
      </c>
      <c r="B578" t="s">
        <v>1316</v>
      </c>
      <c r="C578" s="5" t="s">
        <v>1464</v>
      </c>
    </row>
    <row r="579" spans="1:3" x14ac:dyDescent="0.25">
      <c r="A579" t="s">
        <v>1314</v>
      </c>
      <c r="B579" t="s">
        <v>1315</v>
      </c>
      <c r="C579" s="5" t="s">
        <v>1323</v>
      </c>
    </row>
    <row r="580" spans="1:3" x14ac:dyDescent="0.25">
      <c r="A580" t="s">
        <v>1317</v>
      </c>
      <c r="B580" t="s">
        <v>1326</v>
      </c>
      <c r="C580" s="5" t="s">
        <v>1321</v>
      </c>
    </row>
    <row r="581" spans="1:3" x14ac:dyDescent="0.25">
      <c r="A581" t="s">
        <v>1317</v>
      </c>
      <c r="B581" t="s">
        <v>1327</v>
      </c>
      <c r="C581" s="5" t="s">
        <v>1335</v>
      </c>
    </row>
    <row r="582" spans="1:3" x14ac:dyDescent="0.25">
      <c r="A582" t="s">
        <v>1325</v>
      </c>
      <c r="B582" t="s">
        <v>1326</v>
      </c>
      <c r="C582" t="s">
        <v>1328</v>
      </c>
    </row>
    <row r="583" spans="1:3" x14ac:dyDescent="0.25">
      <c r="A583" t="s">
        <v>1325</v>
      </c>
      <c r="B583" t="s">
        <v>1327</v>
      </c>
      <c r="C583" t="s">
        <v>1338</v>
      </c>
    </row>
    <row r="584" spans="1:3" x14ac:dyDescent="0.25">
      <c r="A584" t="s">
        <v>1330</v>
      </c>
      <c r="B584" t="s">
        <v>1326</v>
      </c>
      <c r="C584" t="s">
        <v>1331</v>
      </c>
    </row>
    <row r="585" spans="1:3" x14ac:dyDescent="0.25">
      <c r="A585" t="s">
        <v>1330</v>
      </c>
      <c r="B585" t="s">
        <v>1327</v>
      </c>
      <c r="C585" t="s">
        <v>1337</v>
      </c>
    </row>
    <row r="586" spans="1:3" x14ac:dyDescent="0.25">
      <c r="A586" t="s">
        <v>1333</v>
      </c>
      <c r="B586" t="s">
        <v>1326</v>
      </c>
      <c r="C586" t="s">
        <v>1334</v>
      </c>
    </row>
    <row r="587" spans="1:3" x14ac:dyDescent="0.25">
      <c r="A587" t="s">
        <v>1333</v>
      </c>
      <c r="B587" t="s">
        <v>1327</v>
      </c>
      <c r="C587" t="s">
        <v>1336</v>
      </c>
    </row>
  </sheetData>
  <hyperlinks>
    <hyperlink ref="C577" r:id="rId1"/>
    <hyperlink ref="C578" r:id="rId2"/>
    <hyperlink ref="C579" r:id="rId3"/>
    <hyperlink ref="C581" r:id="rId4"/>
    <hyperlink ref="C567" r:id="rId5"/>
    <hyperlink ref="C543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3"/>
  <sheetViews>
    <sheetView topLeftCell="A6" workbookViewId="0">
      <selection activeCell="E22" sqref="E22"/>
    </sheetView>
  </sheetViews>
  <sheetFormatPr defaultRowHeight="15" x14ac:dyDescent="0.25"/>
  <cols>
    <col min="1" max="1" width="41.5703125" customWidth="1"/>
    <col min="2" max="2" width="19.85546875" customWidth="1"/>
    <col min="3" max="3" width="105.42578125" customWidth="1"/>
    <col min="4" max="4" width="2.42578125" customWidth="1"/>
    <col min="5" max="5" width="44.7109375" customWidth="1"/>
    <col min="6" max="6" width="108.85546875" customWidth="1"/>
  </cols>
  <sheetData>
    <row r="2" spans="1:6" x14ac:dyDescent="0.25">
      <c r="A2" t="s">
        <v>250</v>
      </c>
      <c r="B2" t="s">
        <v>251</v>
      </c>
      <c r="C2" t="s">
        <v>263</v>
      </c>
      <c r="E2" t="s">
        <v>500</v>
      </c>
      <c r="F2" t="s">
        <v>501</v>
      </c>
    </row>
    <row r="3" spans="1:6" x14ac:dyDescent="0.25">
      <c r="A3" s="7" t="s">
        <v>848</v>
      </c>
      <c r="B3" s="7"/>
      <c r="C3" s="7"/>
      <c r="D3" s="6"/>
      <c r="E3" s="7" t="s">
        <v>619</v>
      </c>
      <c r="F3" s="7"/>
    </row>
    <row r="4" spans="1:6" x14ac:dyDescent="0.25">
      <c r="A4" t="str">
        <f>"datasets-"&amp;E4</f>
        <v>datasets-punishment-reckless-sex</v>
      </c>
      <c r="B4" t="s">
        <v>618</v>
      </c>
      <c r="C4" t="str">
        <f t="shared" ref="C4:C35" si="0">SUBSTITUTE(F4,"?usp=drivesdk","?usp=sharing")</f>
        <v>https://docs.google.com/spreadsheets/d/1R8y1tO6RCbwnGfV7g_O0tv2bcAaqR3asa2Dymipt1SE/edit?usp=sharing</v>
      </c>
      <c r="E4" t="s">
        <v>200</v>
      </c>
      <c r="F4" t="s">
        <v>502</v>
      </c>
    </row>
    <row r="5" spans="1:6" x14ac:dyDescent="0.25">
      <c r="A5" t="str">
        <f t="shared" ref="A5:A68" si="1">"datasets-"&amp;E5</f>
        <v>datasets-punishment-us-dv-ncsc</v>
      </c>
      <c r="B5" t="s">
        <v>618</v>
      </c>
      <c r="C5" t="str">
        <f t="shared" si="0"/>
        <v>https://docs.google.com/spreadsheets/d/1u0hSl93rYbM8YhMvepi2TW-geLi-csWvZjcuplkvAuw/edit?usp=sharing</v>
      </c>
      <c r="E5" t="s">
        <v>211</v>
      </c>
      <c r="F5" t="s">
        <v>503</v>
      </c>
    </row>
    <row r="6" spans="1:6" x14ac:dyDescent="0.25">
      <c r="A6" t="str">
        <f t="shared" si="1"/>
        <v>datasets-punishment-us-dv-nj</v>
      </c>
      <c r="B6" t="s">
        <v>618</v>
      </c>
      <c r="C6" t="str">
        <f t="shared" si="0"/>
        <v>https://docs.google.com/spreadsheets/d/1A5eKps5SyQSP27aKGDZpX-xXVZeP7FjDRXmegNdU4aE/edit?usp=sharing</v>
      </c>
      <c r="E6" t="s">
        <v>212</v>
      </c>
      <c r="F6" t="s">
        <v>504</v>
      </c>
    </row>
    <row r="7" spans="1:6" x14ac:dyDescent="0.25">
      <c r="A7" t="str">
        <f t="shared" si="1"/>
        <v>datasets-punishment-us-dv-ny</v>
      </c>
      <c r="B7" t="s">
        <v>618</v>
      </c>
      <c r="C7" t="str">
        <f t="shared" si="0"/>
        <v>https://docs.google.com/spreadsheets/d/1v5nga1jkUk8GGfrgjObSnZc-lE3m7r4icnKbqZ60Nas/edit?usp=sharing</v>
      </c>
      <c r="E7" t="s">
        <v>213</v>
      </c>
      <c r="F7" t="s">
        <v>505</v>
      </c>
    </row>
    <row r="8" spans="1:6" x14ac:dyDescent="0.25">
      <c r="A8" t="str">
        <f t="shared" si="1"/>
        <v>datasets-victims-fatalities</v>
      </c>
      <c r="B8" t="s">
        <v>618</v>
      </c>
      <c r="C8" t="str">
        <f t="shared" si="0"/>
        <v>https://docs.google.com/spreadsheets/d/16GoiEbSxGsywVVOQ034HKrSN_UPOYu9Hw9NCmB0-Y0s/edit?usp=sharing</v>
      </c>
      <c r="E8" t="s">
        <v>227</v>
      </c>
      <c r="F8" t="s">
        <v>506</v>
      </c>
    </row>
    <row r="9" spans="1:6" x14ac:dyDescent="0.25">
      <c r="A9" t="str">
        <f t="shared" si="1"/>
        <v>datasets-victims-injuries-nhamcs</v>
      </c>
      <c r="B9" t="s">
        <v>618</v>
      </c>
      <c r="C9" t="str">
        <f t="shared" si="0"/>
        <v>https://docs.google.com/spreadsheets/d/1EpEtvuUQGBGeFzhmEFGAmam2M8yTFRuyH2IK3UVAHl4/edit?usp=sharing</v>
      </c>
      <c r="E9" t="s">
        <v>230</v>
      </c>
      <c r="F9" t="s">
        <v>507</v>
      </c>
    </row>
    <row r="10" spans="1:6" x14ac:dyDescent="0.25">
      <c r="A10" t="str">
        <f t="shared" si="1"/>
        <v>datasets-victims-criminalization</v>
      </c>
      <c r="B10" t="s">
        <v>618</v>
      </c>
      <c r="C10" t="str">
        <f t="shared" si="0"/>
        <v>https://docs.google.com/spreadsheets/d/1JeHUrkILK43KNXQgIjJImA2EPzmziX2ylJBJI8nh_M8/edit?usp=sharing</v>
      </c>
      <c r="E10" t="s">
        <v>224</v>
      </c>
      <c r="F10" t="s">
        <v>508</v>
      </c>
    </row>
    <row r="11" spans="1:6" x14ac:dyDescent="0.25">
      <c r="A11" t="str">
        <f t="shared" si="1"/>
        <v>datasets-victims-injuries-dv</v>
      </c>
      <c r="B11" t="s">
        <v>618</v>
      </c>
      <c r="C11" t="str">
        <f t="shared" si="0"/>
        <v>https://docs.google.com/spreadsheets/d/1LNjJKMVZGJPrmqt2WQuLOzun8TWAW-ea3MwlumDd_Jo/edit?usp=sharing</v>
      </c>
      <c r="E11" t="s">
        <v>229</v>
      </c>
      <c r="F11" t="s">
        <v>509</v>
      </c>
    </row>
    <row r="12" spans="1:6" x14ac:dyDescent="0.25">
      <c r="A12" t="str">
        <f t="shared" si="1"/>
        <v>datasets-punishment-us-dv-ca</v>
      </c>
      <c r="B12" t="s">
        <v>618</v>
      </c>
      <c r="C12" t="str">
        <f t="shared" si="0"/>
        <v>https://docs.google.com/spreadsheets/d/15c-tRzu8y0vAa1gptd-d-K3GO3fBb24u3MbJkPG_9uc/edit?usp=sharing</v>
      </c>
      <c r="E12" t="s">
        <v>207</v>
      </c>
      <c r="F12" t="s">
        <v>510</v>
      </c>
    </row>
    <row r="13" spans="1:6" x14ac:dyDescent="0.25">
      <c r="A13" t="str">
        <f t="shared" si="1"/>
        <v>datasets-punishment-us-dv-legislation</v>
      </c>
      <c r="B13" t="s">
        <v>618</v>
      </c>
      <c r="C13" t="str">
        <f t="shared" si="0"/>
        <v>https://docs.google.com/spreadsheets/d/18sjZEXdUKub-mFmLadhcryN2p7NAnR3EeNsy2oytbRY/edit?usp=sharing</v>
      </c>
      <c r="E13" t="s">
        <v>210</v>
      </c>
      <c r="F13" t="s">
        <v>511</v>
      </c>
    </row>
    <row r="14" spans="1:6" x14ac:dyDescent="0.25">
      <c r="A14" t="str">
        <f t="shared" si="1"/>
        <v>datasets-punishment-us-dv-ct</v>
      </c>
      <c r="B14" t="s">
        <v>618</v>
      </c>
      <c r="C14" t="str">
        <f t="shared" si="0"/>
        <v>https://docs.google.com/spreadsheets/d/1tYBTsF7-px-3lCnBFOolTdj5KbTb9SaJ4_gGf5ADiVA/edit?usp=sharing</v>
      </c>
      <c r="E14" t="s">
        <v>208</v>
      </c>
      <c r="F14" t="s">
        <v>512</v>
      </c>
    </row>
    <row r="15" spans="1:6" x14ac:dyDescent="0.25">
      <c r="A15" t="str">
        <f t="shared" si="1"/>
        <v>datasets-punishment-us-dv-dual-arrests</v>
      </c>
      <c r="B15" t="s">
        <v>618</v>
      </c>
      <c r="C15" t="str">
        <f t="shared" si="0"/>
        <v>https://docs.google.com/spreadsheets/d/1xVLB1FrIouFSZZVpHI8NFdfksBzaL-tOjXxdJKsKWhM/edit?usp=sharing</v>
      </c>
      <c r="E15" t="s">
        <v>209</v>
      </c>
      <c r="F15" t="s">
        <v>513</v>
      </c>
    </row>
    <row r="16" spans="1:6" x14ac:dyDescent="0.25">
      <c r="A16" t="str">
        <f t="shared" si="1"/>
        <v>datasets-punishment-us-dv-ak</v>
      </c>
      <c r="B16" t="s">
        <v>618</v>
      </c>
      <c r="C16" t="str">
        <f t="shared" si="0"/>
        <v>https://docs.google.com/spreadsheets/d/1Umg3hWiKCnqTPmNzJg5r0b6TEMaWYpkSw6Yr2uPeC_Y/edit?usp=sharing</v>
      </c>
      <c r="E16" t="s">
        <v>204</v>
      </c>
      <c r="F16" t="s">
        <v>514</v>
      </c>
    </row>
    <row r="17" spans="1:6" x14ac:dyDescent="0.25">
      <c r="A17" t="str">
        <f t="shared" si="1"/>
        <v>datasets-punishment-us</v>
      </c>
      <c r="B17" t="s">
        <v>618</v>
      </c>
      <c r="C17" t="str">
        <f t="shared" si="0"/>
        <v>https://docs.google.com/spreadsheets/d/1XhnG67jH2UosmcdwpeFcq93DZo4zaTSEz7lsyxesdlE/edit?usp=sharing</v>
      </c>
      <c r="E17" t="s">
        <v>203</v>
      </c>
      <c r="F17" t="s">
        <v>515</v>
      </c>
    </row>
    <row r="18" spans="1:6" x14ac:dyDescent="0.25">
      <c r="A18" t="str">
        <f t="shared" si="1"/>
        <v>datasets-punishment-scotland-long-run</v>
      </c>
      <c r="B18" t="s">
        <v>618</v>
      </c>
      <c r="C18" t="str">
        <f t="shared" si="0"/>
        <v>https://docs.google.com/spreadsheets/d/1CZVs0UFv8puLZ29e_wAbpxW4pfAqpe8HuX0uBQU1owQ/edit?usp=sharing</v>
      </c>
      <c r="E18" t="s">
        <v>201</v>
      </c>
      <c r="F18" t="s">
        <v>516</v>
      </c>
    </row>
    <row r="19" spans="1:6" x14ac:dyDescent="0.25">
      <c r="A19" t="str">
        <f t="shared" si="1"/>
        <v>datasets-punishment-sex-reform</v>
      </c>
      <c r="B19" t="s">
        <v>618</v>
      </c>
      <c r="C19" t="str">
        <f t="shared" si="0"/>
        <v>https://docs.google.com/spreadsheets/d/1epxY_e7lAk4K--BiiHNn8UlWuF5t1vT-kF6g85bNUtA/edit?usp=sharing</v>
      </c>
      <c r="E19" t="s">
        <v>202</v>
      </c>
      <c r="F19" t="s">
        <v>517</v>
      </c>
    </row>
    <row r="20" spans="1:6" x14ac:dyDescent="0.25">
      <c r="A20" t="str">
        <f t="shared" si="1"/>
        <v>datasets-punishment-us-dv-basile-study</v>
      </c>
      <c r="B20" t="s">
        <v>618</v>
      </c>
      <c r="C20" t="str">
        <f t="shared" si="0"/>
        <v>https://docs.google.com/spreadsheets/d/14EK7Z-F_GWcNi3ew5_HA9X2z3ilgied5LVXCBCFyakk/edit?usp=sharing</v>
      </c>
      <c r="E20" t="s">
        <v>206</v>
      </c>
      <c r="F20" t="s">
        <v>518</v>
      </c>
    </row>
    <row r="21" spans="1:6" x14ac:dyDescent="0.25">
      <c r="A21" t="str">
        <f t="shared" si="1"/>
        <v>datasets-punishment-us-dv-arrests</v>
      </c>
      <c r="B21" t="s">
        <v>618</v>
      </c>
      <c r="C21" t="str">
        <f t="shared" si="0"/>
        <v>https://docs.google.com/spreadsheets/d/1IzmdoysFei4faoYb3irecuDfoQItQothfxxjBfZN5rA/edit?usp=sharing</v>
      </c>
      <c r="E21" t="s">
        <v>205</v>
      </c>
      <c r="F21" t="s">
        <v>519</v>
      </c>
    </row>
    <row r="22" spans="1:6" x14ac:dyDescent="0.25">
      <c r="A22" t="str">
        <f t="shared" si="1"/>
        <v>datasets-prisoners-us-fed-state-1940</v>
      </c>
      <c r="B22" t="s">
        <v>618</v>
      </c>
      <c r="C22" t="str">
        <f t="shared" si="0"/>
        <v>https://docs.google.com/spreadsheets/d/1sI2EoxhhaHxrxtPKOKXXfyBDXHmmp4wheEbjQMY6Gng/edit?usp=sharing</v>
      </c>
      <c r="E22" t="s">
        <v>520</v>
      </c>
      <c r="F22" t="s">
        <v>521</v>
      </c>
    </row>
    <row r="23" spans="1:6" x14ac:dyDescent="0.25">
      <c r="A23" t="str">
        <f t="shared" si="1"/>
        <v>datasets-prisoners-us-offenses-1970-1997</v>
      </c>
      <c r="B23" t="s">
        <v>618</v>
      </c>
      <c r="C23" t="str">
        <f t="shared" si="0"/>
        <v>https://docs.google.com/spreadsheets/d/1yhWfjAb-In2Nw_WB6bOUyrZ9G52WZoeeEFeIBU25050/edit?usp=sharing</v>
      </c>
      <c r="E23" t="s">
        <v>193</v>
      </c>
      <c r="F23" t="s">
        <v>522</v>
      </c>
    </row>
    <row r="24" spans="1:6" x14ac:dyDescent="0.25">
      <c r="A24" t="str">
        <f t="shared" si="1"/>
        <v>datasets-prisoners-world-2003-2010</v>
      </c>
      <c r="B24" t="s">
        <v>618</v>
      </c>
      <c r="C24" t="str">
        <f t="shared" si="0"/>
        <v>https://docs.google.com/spreadsheets/d/14dsNnZEr1trsXHxJaLTxJgtL7wEQvgZYP9UuIeRc-Uw/edit?usp=sharing</v>
      </c>
      <c r="E24" t="s">
        <v>196</v>
      </c>
      <c r="F24" t="s">
        <v>523</v>
      </c>
    </row>
    <row r="25" spans="1:6" x14ac:dyDescent="0.25">
      <c r="A25" t="str">
        <f t="shared" si="1"/>
        <v>datasets-prisoners-us-judges-2010</v>
      </c>
      <c r="B25" t="s">
        <v>618</v>
      </c>
      <c r="C25" t="str">
        <f t="shared" si="0"/>
        <v>https://docs.google.com/spreadsheets/d/1Frx_DeUq5wX76XXASardUz8YBia-OvJCwlRCEsE1ZTk/edit?usp=sharing</v>
      </c>
      <c r="E25" t="s">
        <v>190</v>
      </c>
      <c r="F25" t="s">
        <v>524</v>
      </c>
    </row>
    <row r="26" spans="1:6" x14ac:dyDescent="0.25">
      <c r="A26" t="str">
        <f t="shared" si="1"/>
        <v>datasets-prisoners-us-state-sex-panel</v>
      </c>
      <c r="B26" t="s">
        <v>618</v>
      </c>
      <c r="C26" t="str">
        <f t="shared" si="0"/>
        <v>https://docs.google.com/spreadsheets/d/1V4_0T_lJPVBhKuMirhXncjWMI3C6crHgcD84qv1Y2JY/edit?usp=sharing</v>
      </c>
      <c r="E26" t="s">
        <v>195</v>
      </c>
      <c r="F26" t="s">
        <v>525</v>
      </c>
    </row>
    <row r="27" spans="1:6" x14ac:dyDescent="0.25">
      <c r="A27" t="str">
        <f t="shared" si="1"/>
        <v>datasets-punishment-australia</v>
      </c>
      <c r="B27" t="s">
        <v>618</v>
      </c>
      <c r="C27" t="str">
        <f t="shared" si="0"/>
        <v>https://docs.google.com/spreadsheets/d/1Tl6OLqy-YhnPf5JvyiaFcBFs97hKkjkZKONrAW06Id0/edit?usp=sharing</v>
      </c>
      <c r="E27" t="s">
        <v>526</v>
      </c>
      <c r="F27" t="s">
        <v>527</v>
      </c>
    </row>
    <row r="28" spans="1:6" x14ac:dyDescent="0.25">
      <c r="A28" t="str">
        <f t="shared" si="1"/>
        <v>datasets-punishment-england-wales-long-run</v>
      </c>
      <c r="B28" t="s">
        <v>618</v>
      </c>
      <c r="C28" t="str">
        <f t="shared" si="0"/>
        <v>https://docs.google.com/spreadsheets/d/1ijx9x2_mTW6-GC1RMbvttJV7eg4BA0coDCRgclQu4Os/edit?usp=sharing</v>
      </c>
      <c r="E28" t="s">
        <v>197</v>
      </c>
      <c r="F28" t="s">
        <v>528</v>
      </c>
    </row>
    <row r="29" spans="1:6" x14ac:dyDescent="0.25">
      <c r="A29" t="str">
        <f t="shared" si="1"/>
        <v>datasets-punishment-england-wales-old-bailey</v>
      </c>
      <c r="B29" t="s">
        <v>618</v>
      </c>
      <c r="C29" t="str">
        <f t="shared" si="0"/>
        <v>https://docs.google.com/spreadsheets/d/1kMHe4qLFh25eknjWutFImSewWPywvxXlTGEFRtQTO-w/edit?usp=sharing</v>
      </c>
      <c r="E29" t="s">
        <v>198</v>
      </c>
      <c r="F29" t="s">
        <v>529</v>
      </c>
    </row>
    <row r="30" spans="1:6" x14ac:dyDescent="0.25">
      <c r="A30" t="str">
        <f t="shared" si="1"/>
        <v>datasets-punishment-executions-statements-meals</v>
      </c>
      <c r="B30" t="s">
        <v>618</v>
      </c>
      <c r="C30" t="str">
        <f t="shared" si="0"/>
        <v>https://docs.google.com/spreadsheets/d/1RF-0BkAVaWwWTlQdkswsfQFmq1x1N4xWL6cHAytuydE/edit?usp=sharing</v>
      </c>
      <c r="E30" t="s">
        <v>199</v>
      </c>
      <c r="F30" t="s">
        <v>530</v>
      </c>
    </row>
    <row r="31" spans="1:6" x14ac:dyDescent="0.25">
      <c r="A31" t="str">
        <f t="shared" si="1"/>
        <v>datasets-prisoners-us-media-use</v>
      </c>
      <c r="B31" t="s">
        <v>618</v>
      </c>
      <c r="C31" t="str">
        <f t="shared" si="0"/>
        <v>https://docs.google.com/spreadsheets/d/1Eqox3W3Yg8cvUhQoNf22nMaQzscNHdPFRfw-b4t-3Lw/edit?usp=sharing</v>
      </c>
      <c r="E31" t="s">
        <v>192</v>
      </c>
      <c r="F31" t="s">
        <v>531</v>
      </c>
    </row>
    <row r="32" spans="1:6" x14ac:dyDescent="0.25">
      <c r="A32" t="str">
        <f t="shared" si="1"/>
        <v>datasets-victims-injuries-causes</v>
      </c>
      <c r="B32" t="s">
        <v>618</v>
      </c>
      <c r="C32" t="str">
        <f t="shared" si="0"/>
        <v>https://docs.google.com/spreadsheets/d/16oWDrrlVVlKYw0t9ybdTMXWBjIfhrkZ9ZhMJh6MojiU/edit?usp=sharing</v>
      </c>
      <c r="E32" t="s">
        <v>228</v>
      </c>
      <c r="F32" t="s">
        <v>532</v>
      </c>
    </row>
    <row r="33" spans="1:6" x14ac:dyDescent="0.25">
      <c r="A33" t="str">
        <f t="shared" si="1"/>
        <v>datasets-victims-dv-ncvs</v>
      </c>
      <c r="B33" t="s">
        <v>618</v>
      </c>
      <c r="C33" t="str">
        <f t="shared" si="0"/>
        <v>https://docs.google.com/spreadsheets/d/1fOR9LNmLJE_lL8_J7Z0F05c3NPCqI2DVD449I-4uZnc/edit?usp=sharing</v>
      </c>
      <c r="E33" t="s">
        <v>226</v>
      </c>
      <c r="F33" t="s">
        <v>533</v>
      </c>
    </row>
    <row r="34" spans="1:6" x14ac:dyDescent="0.25">
      <c r="A34" t="str">
        <f t="shared" si="1"/>
        <v>datasets-victims-dv-homicide-suicide</v>
      </c>
      <c r="B34" t="s">
        <v>618</v>
      </c>
      <c r="C34" t="str">
        <f t="shared" si="0"/>
        <v>https://docs.google.com/spreadsheets/d/1kRS4Rzdp7CZxx8IJ3jO5iXaCuCbd6ufPe8tn9dxMi2A/edit?usp=sharing</v>
      </c>
      <c r="E34" t="s">
        <v>225</v>
      </c>
      <c r="F34" t="s">
        <v>534</v>
      </c>
    </row>
    <row r="35" spans="1:6" x14ac:dyDescent="0.25">
      <c r="A35" t="str">
        <f t="shared" si="1"/>
        <v>datasets-victims-agencies-dv</v>
      </c>
      <c r="B35" t="s">
        <v>618</v>
      </c>
      <c r="C35" t="str">
        <f t="shared" si="0"/>
        <v>https://docs.google.com/spreadsheets/d/1Iq5ViA6HNaS0VzKZODFKmXhyubfsy4CpUFDBDzrgFGs/edit?usp=sharing</v>
      </c>
      <c r="E35" t="s">
        <v>223</v>
      </c>
      <c r="F35" t="s">
        <v>535</v>
      </c>
    </row>
    <row r="36" spans="1:6" x14ac:dyDescent="0.25">
      <c r="A36" t="str">
        <f t="shared" si="1"/>
        <v>datasets-transported-uk-australia</v>
      </c>
      <c r="B36" t="s">
        <v>618</v>
      </c>
      <c r="C36" t="str">
        <f t="shared" ref="C36:C67" si="2">SUBSTITUTE(F36,"?usp=drivesdk","?usp=sharing")</f>
        <v>https://docs.google.com/spreadsheets/d/1fM_wSmCFny9YPbiI6j9v18YHwCCbCDeq7xVJbTs4_NI/edit?usp=sharing</v>
      </c>
      <c r="E36" t="s">
        <v>222</v>
      </c>
      <c r="F36" t="s">
        <v>536</v>
      </c>
    </row>
    <row r="37" spans="1:6" x14ac:dyDescent="0.25">
      <c r="A37" t="str">
        <f t="shared" si="1"/>
        <v>datasets-transported-england-wales-america</v>
      </c>
      <c r="B37" t="s">
        <v>618</v>
      </c>
      <c r="C37" t="str">
        <f t="shared" si="2"/>
        <v>https://docs.google.com/spreadsheets/d/152rR8MweRsWMN18fFXmfD9wzkJ8kpxIucP7uGmYcJPo/edit?usp=sharing</v>
      </c>
      <c r="E37" t="s">
        <v>221</v>
      </c>
      <c r="F37" t="s">
        <v>537</v>
      </c>
    </row>
    <row r="38" spans="1:6" x14ac:dyDescent="0.25">
      <c r="A38" t="str">
        <f t="shared" si="1"/>
        <v>datasets-state-prisons-cells-prisoners-1868-1873</v>
      </c>
      <c r="B38" t="s">
        <v>618</v>
      </c>
      <c r="C38" t="str">
        <f t="shared" si="2"/>
        <v>https://docs.google.com/spreadsheets/d/1G36zuN70Is_Arfr-JjLxFl2_DqTCx9iuBDUGBrFQ90Y/edit?usp=sharing</v>
      </c>
      <c r="E38" t="s">
        <v>220</v>
      </c>
      <c r="F38" t="s">
        <v>538</v>
      </c>
    </row>
    <row r="39" spans="1:6" x14ac:dyDescent="0.25">
      <c r="A39" t="str">
        <f t="shared" si="1"/>
        <v>datasets-punishment-us-restraining-inmates</v>
      </c>
      <c r="B39" t="s">
        <v>618</v>
      </c>
      <c r="C39" t="str">
        <f t="shared" si="2"/>
        <v>https://docs.google.com/spreadsheets/d/1EiIkVsieUfmdsu6g7ft-c6kY7AnDuBd8IQ1de4U9iZc/edit?usp=sharing</v>
      </c>
      <c r="E39" t="s">
        <v>219</v>
      </c>
      <c r="F39" t="s">
        <v>539</v>
      </c>
    </row>
    <row r="40" spans="1:6" x14ac:dyDescent="0.25">
      <c r="A40" t="str">
        <f t="shared" si="1"/>
        <v>datasets-punishment-us-dv-tn</v>
      </c>
      <c r="B40" t="s">
        <v>618</v>
      </c>
      <c r="C40" t="str">
        <f t="shared" si="2"/>
        <v>https://docs.google.com/spreadsheets/d/1THLZ_BFChSyhtf_7hHcuFnV6rJ9Z00iyNnjEvryEYbk/edit?usp=sharing</v>
      </c>
      <c r="E40" t="s">
        <v>218</v>
      </c>
      <c r="F40" t="s">
        <v>540</v>
      </c>
    </row>
    <row r="41" spans="1:6" x14ac:dyDescent="0.25">
      <c r="A41" t="str">
        <f>"datasets-"&amp;E41</f>
        <v>datasets-punishment-us-dv-synth</v>
      </c>
      <c r="B41" t="s">
        <v>618</v>
      </c>
      <c r="C41" t="str">
        <f t="shared" si="2"/>
        <v>https://docs.google.com/spreadsheets/d/19mjVBERri24sKPVqhRA_BAOq400CZd-njh3KVverE48/edit?usp=sharing</v>
      </c>
      <c r="E41" t="s">
        <v>217</v>
      </c>
      <c r="F41" t="s">
        <v>541</v>
      </c>
    </row>
    <row r="42" spans="1:6" x14ac:dyDescent="0.25">
      <c r="A42" t="str">
        <f t="shared" si="1"/>
        <v>datasets-punishment-us-dv-states</v>
      </c>
      <c r="B42" t="s">
        <v>618</v>
      </c>
      <c r="C42" t="str">
        <f t="shared" si="2"/>
        <v>https://docs.google.com/spreadsheets/d/1LgVZXc0wVdclj9Gkr_fZWujavaBsl2crwARj6JoUX3A/edit?usp=sharing</v>
      </c>
      <c r="E42" t="s">
        <v>216</v>
      </c>
      <c r="F42" t="s">
        <v>542</v>
      </c>
    </row>
    <row r="43" spans="1:6" x14ac:dyDescent="0.25">
      <c r="A43" t="str">
        <f t="shared" si="1"/>
        <v>datasets-punishment-us-dv-ri</v>
      </c>
      <c r="B43" t="s">
        <v>618</v>
      </c>
      <c r="C43" t="str">
        <f t="shared" si="2"/>
        <v>https://docs.google.com/spreadsheets/d/1A_pWsGgpbmj3UYEEDOwnHyD2NRep-o-hUSevZuyfdQQ/edit?usp=sharing</v>
      </c>
      <c r="E43" t="s">
        <v>215</v>
      </c>
      <c r="F43" t="s">
        <v>543</v>
      </c>
    </row>
    <row r="44" spans="1:6" x14ac:dyDescent="0.25">
      <c r="A44" t="str">
        <f t="shared" si="1"/>
        <v>datasets-punishment-us-dv-policy-trend</v>
      </c>
      <c r="B44" t="s">
        <v>618</v>
      </c>
      <c r="C44" t="str">
        <f t="shared" si="2"/>
        <v>https://docs.google.com/spreadsheets/d/1P4dEYMBSpxCROjhXVfH04FWz7GvJ26-Z9FeTymKbFtQ/edit?usp=sharing</v>
      </c>
      <c r="E44" t="s">
        <v>214</v>
      </c>
      <c r="F44" t="s">
        <v>544</v>
      </c>
    </row>
    <row r="45" spans="1:6" x14ac:dyDescent="0.25">
      <c r="A45" t="str">
        <f t="shared" si="1"/>
        <v>datasets-prisoners-us-population-deaths-1820-43</v>
      </c>
      <c r="B45" t="s">
        <v>618</v>
      </c>
      <c r="C45" t="str">
        <f t="shared" si="2"/>
        <v>https://docs.google.com/spreadsheets/d/1Cjy3kYOphd9bh8cWYAT2YMuIHa3JAtFyNPmTnYUoE5w/edit?usp=sharing</v>
      </c>
      <c r="E45" t="s">
        <v>194</v>
      </c>
      <c r="F45" t="s">
        <v>545</v>
      </c>
    </row>
    <row r="46" spans="1:6" x14ac:dyDescent="0.25">
      <c r="A46" t="str">
        <f t="shared" si="1"/>
        <v>datasets-prisoners-us-long-run-summary</v>
      </c>
      <c r="B46" t="s">
        <v>618</v>
      </c>
      <c r="C46" t="str">
        <f t="shared" si="2"/>
        <v>https://docs.google.com/spreadsheets/d/16T_GA1AdROaWb2poWP-n7MQVNZMAZZ2hr0_aBytRRJ8/edit?usp=sharing</v>
      </c>
      <c r="E46" t="s">
        <v>191</v>
      </c>
      <c r="F46" t="s">
        <v>546</v>
      </c>
    </row>
    <row r="47" spans="1:6" x14ac:dyDescent="0.25">
      <c r="A47" t="str">
        <f t="shared" si="1"/>
        <v>datasets-prisoners-us-from-1900</v>
      </c>
      <c r="B47" t="s">
        <v>618</v>
      </c>
      <c r="C47" t="str">
        <f t="shared" si="2"/>
        <v>https://docs.google.com/spreadsheets/d/1ewxp9zA52aoiN57oX6wofVo8vPdcV3plEChSJJh63YI/edit?usp=sharing</v>
      </c>
      <c r="E47" t="s">
        <v>189</v>
      </c>
      <c r="F47" t="s">
        <v>547</v>
      </c>
    </row>
    <row r="48" spans="1:6" x14ac:dyDescent="0.25">
      <c r="A48" t="str">
        <f t="shared" si="1"/>
        <v>datasets-prisoners-us-commitments-sex</v>
      </c>
      <c r="B48" t="s">
        <v>618</v>
      </c>
      <c r="C48" t="str">
        <f t="shared" si="2"/>
        <v>https://docs.google.com/spreadsheets/d/1IVXbKaE-NkWiOmHb04nCWmpEDzzvr15d6VngvNvS8fA/edit?usp=sharing</v>
      </c>
      <c r="E48" t="s">
        <v>188</v>
      </c>
      <c r="F48" t="s">
        <v>548</v>
      </c>
    </row>
    <row r="49" spans="1:6" x14ac:dyDescent="0.25">
      <c r="A49" t="str">
        <f t="shared" si="1"/>
        <v>datasets-prisoners-us-19th-century</v>
      </c>
      <c r="B49" t="s">
        <v>618</v>
      </c>
      <c r="C49" t="str">
        <f t="shared" si="2"/>
        <v>https://docs.google.com/spreadsheets/d/1CGjg-YNyLjSLQSRliWS7Mjs281kQfqdwhS9sYt5hrKA/edit?usp=sharing</v>
      </c>
      <c r="E49" t="s">
        <v>187</v>
      </c>
      <c r="F49" t="s">
        <v>549</v>
      </c>
    </row>
    <row r="50" spans="1:6" x14ac:dyDescent="0.25">
      <c r="A50" t="str">
        <f t="shared" si="1"/>
        <v>datasets-prisoners-spectators</v>
      </c>
      <c r="B50" t="s">
        <v>618</v>
      </c>
      <c r="C50" t="str">
        <f t="shared" si="2"/>
        <v>https://docs.google.com/spreadsheets/d/1TviBqfyvM3GKa9CFo0OCeN2ZfryrrHGhgtDi74HyLnM/edit?usp=sharing</v>
      </c>
      <c r="E50" t="s">
        <v>186</v>
      </c>
      <c r="F50" t="s">
        <v>550</v>
      </c>
    </row>
    <row r="51" spans="1:6" x14ac:dyDescent="0.25">
      <c r="A51" t="str">
        <f t="shared" si="1"/>
        <v>datasets-prisoners-scotland-from-1840</v>
      </c>
      <c r="B51" t="s">
        <v>618</v>
      </c>
      <c r="C51" t="str">
        <f t="shared" si="2"/>
        <v>https://docs.google.com/spreadsheets/d/12ckcSwrR9jBTtlxdGbvJY94pRbG7DevesdNXNdSTiYk/edit?usp=sharing</v>
      </c>
      <c r="E51" t="s">
        <v>185</v>
      </c>
      <c r="F51" t="s">
        <v>551</v>
      </c>
    </row>
    <row r="52" spans="1:6" x14ac:dyDescent="0.25">
      <c r="A52" t="str">
        <f t="shared" si="1"/>
        <v>datasets-prisoners-scotland-1820</v>
      </c>
      <c r="B52" t="s">
        <v>618</v>
      </c>
      <c r="C52" t="str">
        <f t="shared" si="2"/>
        <v>https://docs.google.com/spreadsheets/d/1mFdJNNp6W6LijWfIGPWiKs1HW07hAla5tkhbBajnVMM/edit?usp=sharing</v>
      </c>
      <c r="E52" t="s">
        <v>184</v>
      </c>
      <c r="F52" t="s">
        <v>552</v>
      </c>
    </row>
    <row r="53" spans="1:6" x14ac:dyDescent="0.25">
      <c r="A53" t="str">
        <f t="shared" si="1"/>
        <v>datasets-prisoners-press</v>
      </c>
      <c r="B53" t="s">
        <v>618</v>
      </c>
      <c r="C53" t="str">
        <f t="shared" si="2"/>
        <v>https://docs.google.com/spreadsheets/d/10NrjX7Ep3TnixPD_l4vM0oVGyHKdGsMvSBhXOFGGVOM/edit?usp=sharing</v>
      </c>
      <c r="E53" t="s">
        <v>183</v>
      </c>
      <c r="F53" t="s">
        <v>553</v>
      </c>
    </row>
    <row r="54" spans="1:6" x14ac:dyDescent="0.25">
      <c r="A54" t="str">
        <f t="shared" si="1"/>
        <v>datasets-prisoners-interaction</v>
      </c>
      <c r="B54" t="s">
        <v>618</v>
      </c>
      <c r="C54" t="str">
        <f t="shared" si="2"/>
        <v>https://docs.google.com/spreadsheets/d/19KInmyCZjG0J55Nu4UCF-CeYKmPA8gGwihpO0dYICiE/edit?usp=sharing</v>
      </c>
      <c r="E54" t="s">
        <v>182</v>
      </c>
      <c r="F54" t="s">
        <v>554</v>
      </c>
    </row>
    <row r="55" spans="1:6" x14ac:dyDescent="0.25">
      <c r="A55" t="str">
        <f t="shared" si="1"/>
        <v>datasets-prisoners-england-wales-long-run</v>
      </c>
      <c r="B55" t="s">
        <v>618</v>
      </c>
      <c r="C55" t="str">
        <f t="shared" si="2"/>
        <v>https://docs.google.com/spreadsheets/d/1fvpH1wu8TbJ93H6Mk2eisD7QqbEGssa8EdGwH_3eqMA/edit?usp=sharing</v>
      </c>
      <c r="E55" t="s">
        <v>181</v>
      </c>
      <c r="F55" t="s">
        <v>555</v>
      </c>
    </row>
    <row r="56" spans="1:6" x14ac:dyDescent="0.25">
      <c r="A56" t="str">
        <f t="shared" si="1"/>
        <v>datasets-prisoners-england-wales-london-pre-1850</v>
      </c>
      <c r="B56" t="s">
        <v>618</v>
      </c>
      <c r="C56" t="str">
        <f t="shared" si="2"/>
        <v>https://docs.google.com/spreadsheets/d/1ExiMgwJM9OeXhNjKp0WPVM7FJyU7lv8txC_Kz6_LSEQ/edit?usp=sharing</v>
      </c>
      <c r="E56" t="s">
        <v>180</v>
      </c>
      <c r="F56" t="s">
        <v>556</v>
      </c>
    </row>
    <row r="57" spans="1:6" x14ac:dyDescent="0.25">
      <c r="A57" t="str">
        <f t="shared" si="1"/>
        <v>datasets-prisoners-england-wales-london-1779-1850</v>
      </c>
      <c r="B57" t="s">
        <v>618</v>
      </c>
      <c r="C57" t="str">
        <f t="shared" si="2"/>
        <v>https://docs.google.com/spreadsheets/d/1EoITe3BVuv6LScTACwmum7-Nro0auPIbUhpWCGge4Tg/edit?usp=sharing</v>
      </c>
      <c r="E57" t="s">
        <v>179</v>
      </c>
      <c r="F57" t="s">
        <v>557</v>
      </c>
    </row>
    <row r="58" spans="1:6" x14ac:dyDescent="0.25">
      <c r="A58" t="str">
        <f t="shared" si="1"/>
        <v>datasets-prisoners-england-wales-hulks</v>
      </c>
      <c r="B58" t="s">
        <v>618</v>
      </c>
      <c r="C58" t="str">
        <f t="shared" si="2"/>
        <v>https://docs.google.com/spreadsheets/d/12UlnN3cmsT9gA6zFJMqweZQaLVIbkkqMdHxChst1C_A/edit?usp=sharing</v>
      </c>
      <c r="E58" t="s">
        <v>178</v>
      </c>
      <c r="F58" t="s">
        <v>558</v>
      </c>
    </row>
    <row r="59" spans="1:6" x14ac:dyDescent="0.25">
      <c r="A59" t="str">
        <f t="shared" si="1"/>
        <v>datasets-prisoners-england-wales-debtors-pre-1775</v>
      </c>
      <c r="B59" t="s">
        <v>618</v>
      </c>
      <c r="C59" t="str">
        <f t="shared" si="2"/>
        <v>https://docs.google.com/spreadsheets/d/1sKS1BHAN7v9VFKJMOb6O6WWjjnQ5hvU1Biv6ThIbJwQ/edit?usp=sharing</v>
      </c>
      <c r="E59" t="s">
        <v>177</v>
      </c>
      <c r="F59" t="s">
        <v>559</v>
      </c>
    </row>
    <row r="60" spans="1:6" x14ac:dyDescent="0.25">
      <c r="A60" t="str">
        <f t="shared" si="1"/>
        <v>datasets-prisoners-england-wales-debtors-1800</v>
      </c>
      <c r="B60" t="s">
        <v>618</v>
      </c>
      <c r="C60" t="str">
        <f t="shared" si="2"/>
        <v>https://docs.google.com/spreadsheets/d/1IomPHMNnciDKXUfGKQi1NYfrsBK9a8ffRVUpUlI3QPA/edit?usp=sharing</v>
      </c>
      <c r="E60" t="s">
        <v>176</v>
      </c>
      <c r="F60" t="s">
        <v>560</v>
      </c>
    </row>
    <row r="61" spans="1:6" x14ac:dyDescent="0.25">
      <c r="A61" t="str">
        <f t="shared" si="1"/>
        <v>datasets-prisoners-england-wales-counties-1780-1850</v>
      </c>
      <c r="B61" t="s">
        <v>618</v>
      </c>
      <c r="C61" t="str">
        <f t="shared" si="2"/>
        <v>https://docs.google.com/spreadsheets/d/1tLsHkFWLnGt-1ihA9OWX0knnoQth5eGw82lVrfMK9FQ/edit?usp=sharing</v>
      </c>
      <c r="E61" t="s">
        <v>175</v>
      </c>
      <c r="F61" t="s">
        <v>561</v>
      </c>
    </row>
    <row r="62" spans="1:6" x14ac:dyDescent="0.25">
      <c r="A62" t="str">
        <f t="shared" si="1"/>
        <v>datasets-prisoners-england-wales-commitments-1805-6</v>
      </c>
      <c r="B62" t="s">
        <v>618</v>
      </c>
      <c r="C62" t="str">
        <f t="shared" si="2"/>
        <v>https://docs.google.com/spreadsheets/d/1h5aLwcuJo57vZhzgyB61cQJqmltlFrDfj3w6S_k43wI/edit?usp=sharing</v>
      </c>
      <c r="E62" t="s">
        <v>174</v>
      </c>
      <c r="F62" t="s">
        <v>562</v>
      </c>
    </row>
    <row r="63" spans="1:6" x14ac:dyDescent="0.25">
      <c r="A63" t="str">
        <f t="shared" si="1"/>
        <v>datasets-prisoners-england-wales-1892</v>
      </c>
      <c r="B63" t="s">
        <v>618</v>
      </c>
      <c r="C63" t="str">
        <f t="shared" si="2"/>
        <v>https://docs.google.com/spreadsheets/d/1fafnuWoxvds7p1v6IACzyMS_VR6IGWh5XJyuyHFdgVo/edit?usp=sharing</v>
      </c>
      <c r="E63" t="s">
        <v>173</v>
      </c>
      <c r="F63" t="s">
        <v>563</v>
      </c>
    </row>
    <row r="64" spans="1:6" x14ac:dyDescent="0.25">
      <c r="A64" t="str">
        <f t="shared" si="1"/>
        <v>datasets-prisoners-england-wales-1864</v>
      </c>
      <c r="B64" t="s">
        <v>618</v>
      </c>
      <c r="C64" t="str">
        <f t="shared" si="2"/>
        <v>https://docs.google.com/spreadsheets/d/1WXofn9JPLleE6PduCWBdJ9coZrCq7Lx2dPA5EublTNA/edit?usp=sharing</v>
      </c>
      <c r="E64" t="s">
        <v>172</v>
      </c>
      <c r="F64" t="s">
        <v>564</v>
      </c>
    </row>
    <row r="65" spans="1:6" x14ac:dyDescent="0.25">
      <c r="A65" t="str">
        <f t="shared" si="1"/>
        <v>datasets-prisoners-england-wales-1850</v>
      </c>
      <c r="B65" t="s">
        <v>618</v>
      </c>
      <c r="C65" t="str">
        <f t="shared" si="2"/>
        <v>https://docs.google.com/spreadsheets/d/1mY-jPocOI_IVJIOSaNnSjfQyAU-Vv1xfdhyChT3FWhk/edit?usp=sharing</v>
      </c>
      <c r="E65" t="s">
        <v>171</v>
      </c>
      <c r="F65" t="s">
        <v>565</v>
      </c>
    </row>
    <row r="66" spans="1:6" x14ac:dyDescent="0.25">
      <c r="A66" t="str">
        <f t="shared" si="1"/>
        <v>datasets-prisoners-england-wales-1840</v>
      </c>
      <c r="B66" t="s">
        <v>618</v>
      </c>
      <c r="C66" t="str">
        <f t="shared" si="2"/>
        <v>https://docs.google.com/spreadsheets/d/1XcusHEV_ilcNtCsr4LDKtuuX6CAMY6sy-tD02eGheTA/edit?usp=sharing</v>
      </c>
      <c r="E66" t="s">
        <v>170</v>
      </c>
      <c r="F66" t="s">
        <v>566</v>
      </c>
    </row>
    <row r="67" spans="1:6" x14ac:dyDescent="0.25">
      <c r="A67" t="str">
        <f t="shared" si="1"/>
        <v>datasets-prisoners-england-wales-1838</v>
      </c>
      <c r="B67" t="s">
        <v>618</v>
      </c>
      <c r="C67" t="str">
        <f t="shared" si="2"/>
        <v>https://docs.google.com/spreadsheets/d/1Exg05wMVQycy5krNGeO36AaHBbKC9Sg_0cPsbEfiVe0/edit?usp=sharing</v>
      </c>
      <c r="E67" t="s">
        <v>169</v>
      </c>
      <c r="F67" t="s">
        <v>567</v>
      </c>
    </row>
    <row r="68" spans="1:6" x14ac:dyDescent="0.25">
      <c r="A68" t="str">
        <f t="shared" si="1"/>
        <v>datasets-prisoners-england-wales-1836</v>
      </c>
      <c r="B68" t="s">
        <v>618</v>
      </c>
      <c r="C68" t="str">
        <f t="shared" ref="C68:C99" si="3">SUBSTITUTE(F68,"?usp=drivesdk","?usp=sharing")</f>
        <v>https://docs.google.com/spreadsheets/d/1cNnA1LRfDEiaJen5om4877nX6_HGWAx2Qayauy5cVk8/edit?usp=sharing</v>
      </c>
      <c r="E68" t="s">
        <v>168</v>
      </c>
      <c r="F68" t="s">
        <v>568</v>
      </c>
    </row>
    <row r="69" spans="1:6" x14ac:dyDescent="0.25">
      <c r="A69" t="str">
        <f t="shared" ref="A69:A118" si="4">"datasets-"&amp;E69</f>
        <v>datasets-prisoners-england-wales-1830</v>
      </c>
      <c r="B69" t="s">
        <v>618</v>
      </c>
      <c r="C69" t="str">
        <f t="shared" si="3"/>
        <v>https://docs.google.com/spreadsheets/d/1klaA-TqHm_3Mra1iXmsGux11ddyVXW7pWFp7Ls0vOnU/edit?usp=sharing</v>
      </c>
      <c r="E69" t="s">
        <v>167</v>
      </c>
      <c r="F69" t="s">
        <v>569</v>
      </c>
    </row>
    <row r="70" spans="1:6" x14ac:dyDescent="0.25">
      <c r="A70" t="str">
        <f t="shared" si="4"/>
        <v>datasets-prisoners-england-wales-1823</v>
      </c>
      <c r="B70" t="s">
        <v>618</v>
      </c>
      <c r="C70" t="str">
        <f t="shared" si="3"/>
        <v>https://docs.google.com/spreadsheets/d/1VsTM_7BLdJyro-7shJahMC4cUkKk5VLMtxTrxlxoA-A/edit?usp=sharing</v>
      </c>
      <c r="E70" t="s">
        <v>166</v>
      </c>
      <c r="F70" t="s">
        <v>570</v>
      </c>
    </row>
    <row r="71" spans="1:6" x14ac:dyDescent="0.25">
      <c r="A71" t="str">
        <f t="shared" si="4"/>
        <v>datasets-prisoners-england-wales-1820</v>
      </c>
      <c r="B71" t="s">
        <v>618</v>
      </c>
      <c r="C71" t="str">
        <f t="shared" si="3"/>
        <v>https://docs.google.com/spreadsheets/d/1jsrUH3hSE6caG-dj3XU0gy7z201jhDap4GZr9htI5cI/edit?usp=sharing</v>
      </c>
      <c r="E71" t="s">
        <v>165</v>
      </c>
      <c r="F71" t="s">
        <v>571</v>
      </c>
    </row>
    <row r="72" spans="1:6" x14ac:dyDescent="0.25">
      <c r="A72" t="str">
        <f t="shared" si="4"/>
        <v>datasets-prisoners-england-wales-1810</v>
      </c>
      <c r="B72" t="s">
        <v>618</v>
      </c>
      <c r="C72" t="str">
        <f t="shared" si="3"/>
        <v>https://docs.google.com/spreadsheets/d/1_s0styjKcjtCHVMJNXR3tHbH7DBuhwNFoNYeel3RC1g/edit?usp=sharing</v>
      </c>
      <c r="E72" t="s">
        <v>164</v>
      </c>
      <c r="F72" t="s">
        <v>572</v>
      </c>
    </row>
    <row r="73" spans="1:6" x14ac:dyDescent="0.25">
      <c r="A73" t="str">
        <f t="shared" si="4"/>
        <v>datasets-prisoners-england-wales-1800</v>
      </c>
      <c r="B73" t="s">
        <v>618</v>
      </c>
      <c r="C73" t="str">
        <f t="shared" si="3"/>
        <v>https://docs.google.com/spreadsheets/d/1C-0gU6gQqxUifABlM20AD7InDCsDz2x5USzt8mGbcXU/edit?usp=sharing</v>
      </c>
      <c r="E73" t="s">
        <v>163</v>
      </c>
      <c r="F73" t="s">
        <v>573</v>
      </c>
    </row>
    <row r="74" spans="1:6" x14ac:dyDescent="0.25">
      <c r="A74" t="str">
        <f t="shared" si="4"/>
        <v>datasets-prisoners-england-wales-1780</v>
      </c>
      <c r="B74" t="s">
        <v>618</v>
      </c>
      <c r="C74" t="str">
        <f t="shared" si="3"/>
        <v>https://docs.google.com/spreadsheets/d/1uGtzA96wJKUgmbDsuYNPv1wsFPtE9n-CQtxSDZIuROc/edit?usp=sharing</v>
      </c>
      <c r="E74" t="s">
        <v>162</v>
      </c>
      <c r="F74" t="s">
        <v>574</v>
      </c>
    </row>
    <row r="75" spans="1:6" x14ac:dyDescent="0.25">
      <c r="A75" t="str">
        <f t="shared" si="4"/>
        <v>datasets-prisoners-australia</v>
      </c>
      <c r="B75" t="s">
        <v>618</v>
      </c>
      <c r="C75" t="str">
        <f t="shared" si="3"/>
        <v>https://docs.google.com/spreadsheets/d/1DigI4ayK0AnMS0_SV1s70K8i5AAii2G8NRBP5z3A5Ds/edit?usp=sharing</v>
      </c>
      <c r="E75" t="s">
        <v>161</v>
      </c>
      <c r="F75" t="s">
        <v>575</v>
      </c>
    </row>
    <row r="76" spans="1:6" x14ac:dyDescent="0.25">
      <c r="A76" t="str">
        <f t="shared" si="4"/>
        <v>datasets-prisoner-communication-mid-19th-century</v>
      </c>
      <c r="B76" t="s">
        <v>618</v>
      </c>
      <c r="C76" t="str">
        <f t="shared" si="3"/>
        <v>https://docs.google.com/spreadsheets/d/1tAoa7ui_Ur69z8heFaQ_vqqBZx0ovVrlSt1rOymFk8Q/edit?usp=sharing</v>
      </c>
      <c r="E76" t="s">
        <v>160</v>
      </c>
      <c r="F76" t="s">
        <v>576</v>
      </c>
    </row>
    <row r="77" spans="1:6" x14ac:dyDescent="0.25">
      <c r="A77" t="str">
        <f t="shared" si="4"/>
        <v>datasets-prisoner-communication-late-20th-century</v>
      </c>
      <c r="B77" t="s">
        <v>618</v>
      </c>
      <c r="C77" t="str">
        <f t="shared" si="3"/>
        <v>https://docs.google.com/spreadsheets/d/1JCuvC_-DWx7nrazEeUOsCCzmgByc75V7Ubq-eoe11Pg/edit?usp=sharing</v>
      </c>
      <c r="E77" t="s">
        <v>159</v>
      </c>
      <c r="F77" t="s">
        <v>577</v>
      </c>
    </row>
    <row r="78" spans="1:6" x14ac:dyDescent="0.25">
      <c r="A78" t="str">
        <f t="shared" si="4"/>
        <v>datasets-prisoner-communication-early-20th-century</v>
      </c>
      <c r="B78" t="s">
        <v>618</v>
      </c>
      <c r="C78" t="str">
        <f t="shared" si="3"/>
        <v>https://docs.google.com/spreadsheets/d/1NZ-NPJJQrRNW8Ak_Cn-MZ5aEHzUmrxYWclrUj8NWnVk/edit?usp=sharing</v>
      </c>
      <c r="E78" t="s">
        <v>158</v>
      </c>
      <c r="F78" t="s">
        <v>578</v>
      </c>
    </row>
    <row r="79" spans="1:6" x14ac:dyDescent="0.25">
      <c r="A79" t="str">
        <f t="shared" si="4"/>
        <v>datasets-population-us</v>
      </c>
      <c r="B79" t="s">
        <v>618</v>
      </c>
      <c r="C79" t="str">
        <f t="shared" si="3"/>
        <v>https://docs.google.com/spreadsheets/d/1S8-nnzLcoqJ-qzKzVXhmXT1RjYPnQ30a08oeKFrfiHY/edit?usp=sharing</v>
      </c>
      <c r="E79" t="s">
        <v>157</v>
      </c>
      <c r="F79" t="s">
        <v>579</v>
      </c>
    </row>
    <row r="80" spans="1:6" x14ac:dyDescent="0.25">
      <c r="A80" t="str">
        <f t="shared" si="4"/>
        <v>datasets-population-england-wales</v>
      </c>
      <c r="B80" t="s">
        <v>618</v>
      </c>
      <c r="C80" t="str">
        <f t="shared" si="3"/>
        <v>https://docs.google.com/spreadsheets/d/17TIvcuwkA4baD0m-eHwtpNmp7izjRBhtQFroBo2Ucto/edit?usp=sharing</v>
      </c>
      <c r="E80" t="s">
        <v>156</v>
      </c>
      <c r="F80" t="s">
        <v>580</v>
      </c>
    </row>
    <row r="81" spans="1:6" x14ac:dyDescent="0.25">
      <c r="A81" t="str">
        <f t="shared" si="4"/>
        <v>datasets-population-australia</v>
      </c>
      <c r="B81" t="s">
        <v>618</v>
      </c>
      <c r="C81" t="str">
        <f t="shared" si="3"/>
        <v>https://docs.google.com/spreadsheets/d/1yleYrYQHX_CeKNca07OrjIrGQC9oGsWoEuR965XXYvc/edit?usp=sharing</v>
      </c>
      <c r="E81" t="s">
        <v>155</v>
      </c>
      <c r="F81" t="s">
        <v>581</v>
      </c>
    </row>
    <row r="82" spans="1:6" x14ac:dyDescent="0.25">
      <c r="A82" t="str">
        <f t="shared" si="4"/>
        <v>datasets-parole-prisoners-communication</v>
      </c>
      <c r="B82" t="s">
        <v>618</v>
      </c>
      <c r="C82" t="str">
        <f t="shared" si="3"/>
        <v>https://docs.google.com/spreadsheets/d/1kA8jyllFljHAG8V7UPuVLdqzgyTSBuaFETpeKgrBLAI/edit?usp=sharing</v>
      </c>
      <c r="E82" t="s">
        <v>154</v>
      </c>
      <c r="F82" t="s">
        <v>582</v>
      </c>
    </row>
    <row r="83" spans="1:6" x14ac:dyDescent="0.25">
      <c r="A83" t="str">
        <f t="shared" si="4"/>
        <v>datasets-military-service-uk</v>
      </c>
      <c r="B83" t="s">
        <v>618</v>
      </c>
      <c r="C83" t="str">
        <f t="shared" si="3"/>
        <v>https://docs.google.com/spreadsheets/d/1FeRVC9Nrb406d02ugbTjUSmKLbPxPhpCrKUCMJgpkR8/edit?usp=sharing</v>
      </c>
      <c r="E83" t="s">
        <v>153</v>
      </c>
      <c r="F83" t="s">
        <v>583</v>
      </c>
    </row>
    <row r="84" spans="1:6" x14ac:dyDescent="0.25">
      <c r="A84" t="str">
        <f t="shared" si="4"/>
        <v>datasets-manifest-admin</v>
      </c>
      <c r="B84" t="s">
        <v>618</v>
      </c>
      <c r="C84" t="str">
        <f t="shared" si="3"/>
        <v>https://docs.google.com/spreadsheets/d/139myxUfwDqTtmdIpdGihmDF3eQojipamctnYRceJEag/edit?usp=sharing</v>
      </c>
      <c r="E84" t="s">
        <v>249</v>
      </c>
      <c r="F84" t="s">
        <v>1459</v>
      </c>
    </row>
    <row r="85" spans="1:6" x14ac:dyDescent="0.25">
      <c r="A85" t="str">
        <f t="shared" si="4"/>
        <v>datasets-libraries-public-books-before-1940</v>
      </c>
      <c r="B85" t="s">
        <v>618</v>
      </c>
      <c r="C85" t="str">
        <f t="shared" si="3"/>
        <v>https://docs.google.com/spreadsheets/d/1ZBhLM8114VorSwKZ8W1T44vczmBM4OyM5AViXaEmzdY/edit?usp=sharing</v>
      </c>
      <c r="E85" t="s">
        <v>152</v>
      </c>
      <c r="F85" t="s">
        <v>584</v>
      </c>
    </row>
    <row r="86" spans="1:6" x14ac:dyDescent="0.25">
      <c r="A86" t="str">
        <f t="shared" si="4"/>
        <v>datasets-libraries-prisons-books-before-1900</v>
      </c>
      <c r="B86" t="s">
        <v>618</v>
      </c>
      <c r="C86" t="str">
        <f t="shared" si="3"/>
        <v>https://docs.google.com/spreadsheets/d/1QkyAgUVWI1NBuTXa-3Odw0AfQORh6ap9YS9dq1xBn1U/edit?usp=sharing</v>
      </c>
      <c r="E86" t="s">
        <v>151</v>
      </c>
      <c r="F86" t="s">
        <v>585</v>
      </c>
    </row>
    <row r="87" spans="1:6" x14ac:dyDescent="0.25">
      <c r="A87" t="str">
        <f t="shared" si="4"/>
        <v>datasets-libraries-prisons-books-ala-1933</v>
      </c>
      <c r="B87" t="s">
        <v>618</v>
      </c>
      <c r="C87" t="str">
        <f t="shared" si="3"/>
        <v>https://docs.google.com/spreadsheets/d/18_ZXl0oxNo32JgJpJ9IIZbJrbp0R-uYtfOcVh8u3_ug/edit?usp=sharing</v>
      </c>
      <c r="E87" t="s">
        <v>150</v>
      </c>
      <c r="F87" t="s">
        <v>586</v>
      </c>
    </row>
    <row r="88" spans="1:6" x14ac:dyDescent="0.25">
      <c r="A88" t="str">
        <f t="shared" si="4"/>
        <v>datasets-libraries-prisons-before-1940</v>
      </c>
      <c r="B88" t="s">
        <v>618</v>
      </c>
      <c r="C88" t="str">
        <f t="shared" si="3"/>
        <v>https://docs.google.com/spreadsheets/d/1G-jbaMfmnQWfkEsU8PZnKIqGPft0mJtirpU1XhhGPw0/edit?usp=sharing</v>
      </c>
      <c r="E88" t="s">
        <v>149</v>
      </c>
      <c r="F88" t="s">
        <v>587</v>
      </c>
    </row>
    <row r="89" spans="1:6" x14ac:dyDescent="0.25">
      <c r="A89" t="str">
        <f t="shared" si="4"/>
        <v>datasets-libraries-prisons-after-1980</v>
      </c>
      <c r="B89" t="s">
        <v>618</v>
      </c>
      <c r="C89" t="str">
        <f t="shared" si="3"/>
        <v>https://docs.google.com/spreadsheets/d/1KWYLwarJu-ZEjxGQNVpRaOe30UziivEY5lIpc6KxScM/edit?usp=sharing</v>
      </c>
      <c r="E89" t="s">
        <v>148</v>
      </c>
      <c r="F89" t="s">
        <v>588</v>
      </c>
    </row>
    <row r="90" spans="1:6" x14ac:dyDescent="0.25">
      <c r="A90" t="str">
        <f t="shared" si="4"/>
        <v>datasets-libraries-prisons-1940-1980</v>
      </c>
      <c r="B90" t="s">
        <v>618</v>
      </c>
      <c r="C90" t="str">
        <f t="shared" si="3"/>
        <v>https://docs.google.com/spreadsheets/d/10FHhZJnNQlu8wFsXFpccPTvarGEYxiSa8tGElPWes9g/edit?usp=sharing</v>
      </c>
      <c r="E90" t="s">
        <v>147</v>
      </c>
      <c r="F90" t="s">
        <v>589</v>
      </c>
    </row>
    <row r="91" spans="1:6" x14ac:dyDescent="0.25">
      <c r="A91" t="str">
        <f t="shared" si="4"/>
        <v>datasets-howard-prison-visits</v>
      </c>
      <c r="B91" t="s">
        <v>618</v>
      </c>
      <c r="C91" t="str">
        <f t="shared" si="3"/>
        <v>https://docs.google.com/spreadsheets/d/1iAUlxihD5rQVqIMF9WVTTV4Qfu07fyfoljTNf-Q6NMM/edit?usp=sharing</v>
      </c>
      <c r="E91" t="s">
        <v>146</v>
      </c>
      <c r="F91" t="s">
        <v>590</v>
      </c>
    </row>
    <row r="92" spans="1:6" x14ac:dyDescent="0.25">
      <c r="A92" t="str">
        <f t="shared" si="4"/>
        <v>datasets-frankenstein-feelings-comparison</v>
      </c>
      <c r="B92" t="s">
        <v>618</v>
      </c>
      <c r="C92" t="str">
        <f t="shared" si="3"/>
        <v>https://docs.google.com/spreadsheets/d/18vpjvSIfN1479zRNVe4ohgrqU7emN7r_5J6nngAbaVw/edit?usp=sharing</v>
      </c>
      <c r="E92" t="s">
        <v>145</v>
      </c>
      <c r="F92" t="s">
        <v>591</v>
      </c>
    </row>
    <row r="93" spans="1:6" x14ac:dyDescent="0.25">
      <c r="A93" t="str">
        <f t="shared" si="4"/>
        <v>datasets-feature-film-characteristics</v>
      </c>
      <c r="B93" t="s">
        <v>618</v>
      </c>
      <c r="C93" t="str">
        <f t="shared" si="3"/>
        <v>https://docs.google.com/spreadsheets/d/1XhwoOo3-tUsJVe20JM9MieIGvbBG_EwZvedCj6U-wOI/edit?usp=sharing</v>
      </c>
      <c r="E93" t="s">
        <v>144</v>
      </c>
      <c r="F93" t="s">
        <v>592</v>
      </c>
    </row>
    <row r="94" spans="1:6" x14ac:dyDescent="0.25">
      <c r="A94" t="str">
        <f t="shared" si="4"/>
        <v>datasets-executions-us</v>
      </c>
      <c r="B94" t="s">
        <v>618</v>
      </c>
      <c r="C94" t="str">
        <f t="shared" si="3"/>
        <v>https://docs.google.com/spreadsheets/d/1zMY2OI_4OX2-4btRnJpy7rhZzM-UxdC7W1h7Q4QcF48/edit?usp=sharing</v>
      </c>
      <c r="E94" t="s">
        <v>143</v>
      </c>
      <c r="F94" t="s">
        <v>593</v>
      </c>
    </row>
    <row r="95" spans="1:6" x14ac:dyDescent="0.25">
      <c r="A95" t="str">
        <f t="shared" si="4"/>
        <v>datasets-executions-scotland-from-1800</v>
      </c>
      <c r="B95" t="s">
        <v>618</v>
      </c>
      <c r="C95" t="str">
        <f t="shared" si="3"/>
        <v>https://docs.google.com/spreadsheets/d/1IGKY7M_yf46I1CJQwGkNP9BrPVyHjLenWI2GrZLB4Zk/edit?usp=sharing</v>
      </c>
      <c r="E95" t="s">
        <v>142</v>
      </c>
      <c r="F95" t="s">
        <v>594</v>
      </c>
    </row>
    <row r="96" spans="1:6" x14ac:dyDescent="0.25">
      <c r="A96" t="str">
        <f t="shared" si="4"/>
        <v>datasets-executions-lynching-us</v>
      </c>
      <c r="B96" t="s">
        <v>618</v>
      </c>
      <c r="C96" t="str">
        <f t="shared" si="3"/>
        <v>https://docs.google.com/spreadsheets/d/1kH6VTsORWkVE30il3SE7i_Fc5Hjwn_kF56j7lItOtok/edit?usp=sharing</v>
      </c>
      <c r="E96" t="s">
        <v>141</v>
      </c>
      <c r="F96" t="s">
        <v>595</v>
      </c>
    </row>
    <row r="97" spans="1:6" x14ac:dyDescent="0.25">
      <c r="A97" t="str">
        <f t="shared" si="4"/>
        <v>datasets-executions-england-wales-london-pre-1840</v>
      </c>
      <c r="B97" t="s">
        <v>618</v>
      </c>
      <c r="C97" t="str">
        <f t="shared" si="3"/>
        <v>https://docs.google.com/spreadsheets/d/1xjV6tz3S-YOR7v2zXVK-hNwh639VPoIRmJDzb2MCKVw/edit?usp=sharing</v>
      </c>
      <c r="E97" t="s">
        <v>140</v>
      </c>
      <c r="F97" t="s">
        <v>596</v>
      </c>
    </row>
    <row r="98" spans="1:6" x14ac:dyDescent="0.25">
      <c r="A98" t="str">
        <f t="shared" si="4"/>
        <v>datasets-executions-england-wales-from-1800</v>
      </c>
      <c r="B98" t="s">
        <v>618</v>
      </c>
      <c r="C98" t="str">
        <f t="shared" si="3"/>
        <v>https://docs.google.com/spreadsheets/d/1c5nBGrTVXPLiG6lQWY2DJAkKF2utOIc7MVrVHdIPtVQ/edit?usp=sharing</v>
      </c>
      <c r="E98" t="s">
        <v>139</v>
      </c>
      <c r="F98" t="s">
        <v>597</v>
      </c>
    </row>
    <row r="99" spans="1:6" x14ac:dyDescent="0.25">
      <c r="A99" t="str">
        <f t="shared" si="4"/>
        <v>datasets-executions-england-wales-before-1800</v>
      </c>
      <c r="B99" t="s">
        <v>618</v>
      </c>
      <c r="C99" t="str">
        <f t="shared" si="3"/>
        <v>https://docs.google.com/spreadsheets/d/1zUguvvfJ4aG01rZdbBxkvtm21P86zpW2OffqPQP2r8g/edit?usp=sharing</v>
      </c>
      <c r="E99" t="s">
        <v>138</v>
      </c>
      <c r="F99" t="s">
        <v>598</v>
      </c>
    </row>
    <row r="100" spans="1:6" x14ac:dyDescent="0.25">
      <c r="A100" t="str">
        <f t="shared" si="4"/>
        <v>datasets-executions-australia</v>
      </c>
      <c r="B100" t="s">
        <v>618</v>
      </c>
      <c r="C100" t="str">
        <f t="shared" ref="C100:C118" si="5">SUBSTITUTE(F100,"?usp=drivesdk","?usp=sharing")</f>
        <v>https://docs.google.com/spreadsheets/d/1y9E42haGmPCucVPQ3uQlxQvrDaNZGCxrGtR1oVCieG8/edit?usp=sharing</v>
      </c>
      <c r="E100" t="s">
        <v>137</v>
      </c>
      <c r="F100" t="s">
        <v>599</v>
      </c>
    </row>
    <row r="101" spans="1:6" x14ac:dyDescent="0.25">
      <c r="A101" t="str">
        <f t="shared" si="4"/>
        <v>datasets-electoral-franchise</v>
      </c>
      <c r="B101" t="s">
        <v>618</v>
      </c>
      <c r="C101" t="str">
        <f t="shared" si="5"/>
        <v>https://docs.google.com/spreadsheets/d/10rl5NGWYqLkrAoWVFPQx1lepIFO2UzhB0mSq2tNExYM/edit?usp=sharing</v>
      </c>
      <c r="E101" t="s">
        <v>136</v>
      </c>
      <c r="F101" s="5" t="s">
        <v>600</v>
      </c>
    </row>
    <row r="102" spans="1:6" x14ac:dyDescent="0.25">
      <c r="A102" t="str">
        <f t="shared" si="4"/>
        <v>datasets-eastern-state-prisoner-population</v>
      </c>
      <c r="B102" t="s">
        <v>618</v>
      </c>
      <c r="C102" t="str">
        <f t="shared" si="5"/>
        <v>https://docs.google.com/spreadsheets/d/1qRHPO0h2tw08UDtjEGumom64TRzboiNRaJwPgoheWow/edit?usp=sharing</v>
      </c>
      <c r="E102" t="s">
        <v>135</v>
      </c>
      <c r="F102" t="s">
        <v>601</v>
      </c>
    </row>
    <row r="103" spans="1:6" x14ac:dyDescent="0.25">
      <c r="A103" t="str">
        <f t="shared" si="4"/>
        <v>datasets-eastern-state-penitentiary-costs</v>
      </c>
      <c r="B103" t="s">
        <v>618</v>
      </c>
      <c r="C103" t="str">
        <f t="shared" si="5"/>
        <v>https://docs.google.com/spreadsheets/d/1r3fJEZeWr71C_--zb_rKKp0lN0N3GW783bXh_5TspEY/edit?usp=sharing</v>
      </c>
      <c r="E103" t="s">
        <v>134</v>
      </c>
      <c r="F103" t="s">
        <v>602</v>
      </c>
    </row>
    <row r="104" spans="1:6" x14ac:dyDescent="0.25">
      <c r="A104" t="str">
        <f t="shared" si="4"/>
        <v>datasets-eastern-state-official-visitors</v>
      </c>
      <c r="B104" t="s">
        <v>618</v>
      </c>
      <c r="C104" t="str">
        <f t="shared" si="5"/>
        <v>https://docs.google.com/spreadsheets/d/11N07il-3LZ4EEZZV79b70IudQss1rNhlxMkGVOSs3ho/edit?usp=sharing</v>
      </c>
      <c r="E104" t="s">
        <v>133</v>
      </c>
      <c r="F104" t="s">
        <v>603</v>
      </c>
    </row>
    <row r="105" spans="1:6" x14ac:dyDescent="0.25">
      <c r="A105" t="str">
        <f t="shared" si="4"/>
        <v>datasets-dvcd-rationalizing-stereotyping</v>
      </c>
      <c r="B105" t="s">
        <v>618</v>
      </c>
      <c r="C105" t="str">
        <f t="shared" si="5"/>
        <v>https://docs.google.com/spreadsheets/d/1omcRMOxd3GSgLX0L54mHm34LA8822hxW3syXOjMXCRM/edit?usp=sharing</v>
      </c>
      <c r="E105" t="s">
        <v>132</v>
      </c>
      <c r="F105" t="s">
        <v>604</v>
      </c>
    </row>
    <row r="106" spans="1:6" x14ac:dyDescent="0.25">
      <c r="A106" t="str">
        <f t="shared" si="4"/>
        <v>datasets-dvcd-dv-claims-dataset</v>
      </c>
      <c r="B106" t="s">
        <v>618</v>
      </c>
      <c r="C106" t="str">
        <f t="shared" si="5"/>
        <v>https://docs.google.com/spreadsheets/d/1319JtJCRFyobhJRF5Efkn5DDPrZ0datrEp7d2s_DR9k/edit?usp=sharing</v>
      </c>
      <c r="E106" t="s">
        <v>131</v>
      </c>
      <c r="F106" t="s">
        <v>605</v>
      </c>
    </row>
    <row r="107" spans="1:6" x14ac:dyDescent="0.25">
      <c r="A107" t="str">
        <f t="shared" si="4"/>
        <v>datasets-crosswalk-world-countries</v>
      </c>
      <c r="B107" t="s">
        <v>618</v>
      </c>
      <c r="C107" t="str">
        <f t="shared" si="5"/>
        <v>https://docs.google.com/spreadsheets/d/1qR0q5o1AZrfwqyliYNdx-qu_qzKMVtOkKiMqxe-9Bc4/edit?usp=sharing</v>
      </c>
      <c r="E107" t="s">
        <v>130</v>
      </c>
      <c r="F107" t="s">
        <v>606</v>
      </c>
    </row>
    <row r="108" spans="1:6" x14ac:dyDescent="0.25">
      <c r="A108" t="str">
        <f t="shared" si="4"/>
        <v>datasets-criminal-justice-world-sex-change</v>
      </c>
      <c r="B108" t="s">
        <v>618</v>
      </c>
      <c r="C108" t="str">
        <f t="shared" si="5"/>
        <v>https://docs.google.com/spreadsheets/d/1VDX4MweIRCQm47aT0BdBO3uodXnZ-5CU78dxAO0zStM/edit?usp=sharing</v>
      </c>
      <c r="E108" t="s">
        <v>129</v>
      </c>
      <c r="F108" t="s">
        <v>607</v>
      </c>
    </row>
    <row r="109" spans="1:6" x14ac:dyDescent="0.25">
      <c r="A109" t="str">
        <f t="shared" si="4"/>
        <v>datasets-criminal-justice-world-cts9</v>
      </c>
      <c r="B109" t="s">
        <v>618</v>
      </c>
      <c r="C109" t="str">
        <f t="shared" si="5"/>
        <v>https://docs.google.com/spreadsheets/d/1HifbssYfzPZfFFMYlzw7Avw6ch8q6XA0DMtTxVwvgQY/edit?usp=sharing</v>
      </c>
      <c r="E109" t="s">
        <v>128</v>
      </c>
      <c r="F109" t="s">
        <v>608</v>
      </c>
    </row>
    <row r="110" spans="1:6" x14ac:dyDescent="0.25">
      <c r="A110" t="str">
        <f t="shared" si="4"/>
        <v>datasets-criminal-justice-world-cts2-stats</v>
      </c>
      <c r="B110" t="s">
        <v>618</v>
      </c>
      <c r="C110" t="str">
        <f t="shared" si="5"/>
        <v>https://docs.google.com/spreadsheets/d/18XUjgxIgiwYa62irvFeI7iw6GBHQi9OsYasnvhWRBck/edit?usp=sharing</v>
      </c>
      <c r="E110" t="s">
        <v>127</v>
      </c>
      <c r="F110" t="s">
        <v>609</v>
      </c>
    </row>
    <row r="111" spans="1:6" x14ac:dyDescent="0.25">
      <c r="A111" t="str">
        <f t="shared" si="4"/>
        <v>datasets-criminal-justice-world-cts2-dataset</v>
      </c>
      <c r="B111" t="s">
        <v>618</v>
      </c>
      <c r="C111" t="str">
        <f t="shared" si="5"/>
        <v>https://docs.google.com/spreadsheets/d/1baxcRMcIo69rG5Lxypa8HZLGlRWq_n0V9dbxLUKkHbU/edit?usp=sharing</v>
      </c>
      <c r="E111" t="s">
        <v>126</v>
      </c>
      <c r="F111" t="s">
        <v>610</v>
      </c>
    </row>
    <row r="112" spans="1:6" x14ac:dyDescent="0.25">
      <c r="A112" t="str">
        <f t="shared" si="4"/>
        <v>datasets-criminal-justice-world-cts10</v>
      </c>
      <c r="B112" t="s">
        <v>618</v>
      </c>
      <c r="C112" t="str">
        <f t="shared" si="5"/>
        <v>https://docs.google.com/spreadsheets/d/1yDhFK34_BK_3f2tpPg_MczVR2ihJOAM8KYkYtNZOyW4/edit?usp=sharing</v>
      </c>
      <c r="E112" t="s">
        <v>125</v>
      </c>
      <c r="F112" t="s">
        <v>611</v>
      </c>
    </row>
    <row r="113" spans="1:6" x14ac:dyDescent="0.25">
      <c r="A113" t="str">
        <f t="shared" si="4"/>
        <v>datasets-criminal-justice-us-federal</v>
      </c>
      <c r="B113" t="s">
        <v>618</v>
      </c>
      <c r="C113" t="str">
        <f t="shared" si="5"/>
        <v>https://docs.google.com/spreadsheets/d/193GehTwQHt36t-772eWSiGiXBLS7TzVlCTM1thMldac/edit?usp=sharing</v>
      </c>
      <c r="E113" t="s">
        <v>124</v>
      </c>
      <c r="F113" t="s">
        <v>612</v>
      </c>
    </row>
    <row r="114" spans="1:6" x14ac:dyDescent="0.25">
      <c r="A114" t="str">
        <f t="shared" si="4"/>
        <v>datasets-criminal-justice-us-c2005</v>
      </c>
      <c r="B114" t="s">
        <v>618</v>
      </c>
      <c r="C114" t="str">
        <f t="shared" si="5"/>
        <v>https://docs.google.com/spreadsheets/d/10LHGqKprdJkmomLJBRWIxahD8YcAlG6-gfeB4gPh_po/edit?usp=sharing</v>
      </c>
      <c r="E114" t="s">
        <v>123</v>
      </c>
      <c r="F114" t="s">
        <v>613</v>
      </c>
    </row>
    <row r="115" spans="1:6" x14ac:dyDescent="0.25">
      <c r="A115" t="str">
        <f t="shared" si="4"/>
        <v>datasets-criminal-justice-dv-process</v>
      </c>
      <c r="B115" t="s">
        <v>618</v>
      </c>
      <c r="C115" t="str">
        <f t="shared" si="5"/>
        <v>https://docs.google.com/spreadsheets/d/1-d0-ETG2JDVn3WQhNsSVEp_fpNzmhHyCMTSgnYD-KlI/edit?usp=sharing</v>
      </c>
      <c r="E115" t="s">
        <v>122</v>
      </c>
      <c r="F115" t="s">
        <v>614</v>
      </c>
    </row>
    <row r="116" spans="1:6" x14ac:dyDescent="0.25">
      <c r="A116" t="str">
        <f t="shared" si="4"/>
        <v>datasets-criminal-justice-dv-gender</v>
      </c>
      <c r="B116" t="s">
        <v>618</v>
      </c>
      <c r="C116" t="str">
        <f t="shared" si="5"/>
        <v>https://docs.google.com/spreadsheets/d/1b7kUUYZfcQwUxJxEwyQXoGqxZLPa1KeBIHLvb5eZ_4s/edit?usp=sharing</v>
      </c>
      <c r="E116" t="s">
        <v>121</v>
      </c>
      <c r="F116" t="s">
        <v>615</v>
      </c>
    </row>
    <row r="117" spans="1:6" x14ac:dyDescent="0.25">
      <c r="A117" t="str">
        <f t="shared" si="4"/>
        <v>datasets-counties-england-wales</v>
      </c>
      <c r="B117" t="s">
        <v>618</v>
      </c>
      <c r="C117" t="str">
        <f t="shared" si="5"/>
        <v>https://docs.google.com/spreadsheets/d/1S1HR2Y07i-enxBHMPXWAjKeDL6BLQB0aA1KgoJYrq30/edit?usp=sharing</v>
      </c>
      <c r="E117" t="s">
        <v>120</v>
      </c>
      <c r="F117" t="s">
        <v>616</v>
      </c>
    </row>
    <row r="118" spans="1:6" x14ac:dyDescent="0.25">
      <c r="A118" t="str">
        <f t="shared" si="4"/>
        <v>datasets-athens-competition-plays</v>
      </c>
      <c r="B118" t="s">
        <v>618</v>
      </c>
      <c r="C118" t="str">
        <f t="shared" si="5"/>
        <v>https://docs.google.com/spreadsheets/d/19qb0OP1tMW2fKyP8tLyao2HW-o-_CeTo5St37y6bx7E/edit?usp=sharing</v>
      </c>
      <c r="E118" t="s">
        <v>119</v>
      </c>
      <c r="F118" t="s">
        <v>617</v>
      </c>
    </row>
    <row r="119" spans="1:6" x14ac:dyDescent="0.25">
      <c r="A119" t="str">
        <f>"datasets-"&amp;E4</f>
        <v>datasets-punishment-reckless-sex</v>
      </c>
      <c r="B119" t="s">
        <v>268</v>
      </c>
      <c r="C119" t="str">
        <f t="shared" ref="C119:C150" si="6">SUBSTITUTE(F4,"edit?usp=drivesdk","pubhtml")</f>
        <v>https://docs.google.com/spreadsheets/d/1R8y1tO6RCbwnGfV7g_O0tv2bcAaqR3asa2Dymipt1SE/pubhtml</v>
      </c>
    </row>
    <row r="120" spans="1:6" x14ac:dyDescent="0.25">
      <c r="A120" t="str">
        <f t="shared" ref="A120:A183" si="7">"datasets-"&amp;E5</f>
        <v>datasets-punishment-us-dv-ncsc</v>
      </c>
      <c r="B120" t="s">
        <v>268</v>
      </c>
      <c r="C120" t="str">
        <f t="shared" si="6"/>
        <v>https://docs.google.com/spreadsheets/d/1u0hSl93rYbM8YhMvepi2TW-geLi-csWvZjcuplkvAuw/pubhtml</v>
      </c>
    </row>
    <row r="121" spans="1:6" x14ac:dyDescent="0.25">
      <c r="A121" t="str">
        <f t="shared" si="7"/>
        <v>datasets-punishment-us-dv-nj</v>
      </c>
      <c r="B121" t="s">
        <v>268</v>
      </c>
      <c r="C121" t="str">
        <f t="shared" si="6"/>
        <v>https://docs.google.com/spreadsheets/d/1A5eKps5SyQSP27aKGDZpX-xXVZeP7FjDRXmegNdU4aE/pubhtml</v>
      </c>
    </row>
    <row r="122" spans="1:6" x14ac:dyDescent="0.25">
      <c r="A122" t="str">
        <f t="shared" si="7"/>
        <v>datasets-punishment-us-dv-ny</v>
      </c>
      <c r="B122" t="s">
        <v>268</v>
      </c>
      <c r="C122" t="str">
        <f t="shared" si="6"/>
        <v>https://docs.google.com/spreadsheets/d/1v5nga1jkUk8GGfrgjObSnZc-lE3m7r4icnKbqZ60Nas/pubhtml</v>
      </c>
    </row>
    <row r="123" spans="1:6" x14ac:dyDescent="0.25">
      <c r="A123" t="str">
        <f t="shared" si="7"/>
        <v>datasets-victims-fatalities</v>
      </c>
      <c r="B123" t="s">
        <v>268</v>
      </c>
      <c r="C123" t="str">
        <f t="shared" si="6"/>
        <v>https://docs.google.com/spreadsheets/d/16GoiEbSxGsywVVOQ034HKrSN_UPOYu9Hw9NCmB0-Y0s/pubhtml</v>
      </c>
    </row>
    <row r="124" spans="1:6" x14ac:dyDescent="0.25">
      <c r="A124" t="str">
        <f t="shared" si="7"/>
        <v>datasets-victims-injuries-nhamcs</v>
      </c>
      <c r="B124" t="s">
        <v>268</v>
      </c>
      <c r="C124" t="str">
        <f t="shared" si="6"/>
        <v>https://docs.google.com/spreadsheets/d/1EpEtvuUQGBGeFzhmEFGAmam2M8yTFRuyH2IK3UVAHl4/pubhtml</v>
      </c>
    </row>
    <row r="125" spans="1:6" x14ac:dyDescent="0.25">
      <c r="A125" t="str">
        <f t="shared" si="7"/>
        <v>datasets-victims-criminalization</v>
      </c>
      <c r="B125" t="s">
        <v>268</v>
      </c>
      <c r="C125" t="str">
        <f t="shared" si="6"/>
        <v>https://docs.google.com/spreadsheets/d/1JeHUrkILK43KNXQgIjJImA2EPzmziX2ylJBJI8nh_M8/pubhtml</v>
      </c>
    </row>
    <row r="126" spans="1:6" x14ac:dyDescent="0.25">
      <c r="A126" t="str">
        <f t="shared" si="7"/>
        <v>datasets-victims-injuries-dv</v>
      </c>
      <c r="B126" t="s">
        <v>268</v>
      </c>
      <c r="C126" t="str">
        <f t="shared" si="6"/>
        <v>https://docs.google.com/spreadsheets/d/1LNjJKMVZGJPrmqt2WQuLOzun8TWAW-ea3MwlumDd_Jo/pubhtml</v>
      </c>
    </row>
    <row r="127" spans="1:6" x14ac:dyDescent="0.25">
      <c r="A127" t="str">
        <f t="shared" si="7"/>
        <v>datasets-punishment-us-dv-ca</v>
      </c>
      <c r="B127" t="s">
        <v>268</v>
      </c>
      <c r="C127" t="str">
        <f t="shared" si="6"/>
        <v>https://docs.google.com/spreadsheets/d/15c-tRzu8y0vAa1gptd-d-K3GO3fBb24u3MbJkPG_9uc/pubhtml</v>
      </c>
    </row>
    <row r="128" spans="1:6" x14ac:dyDescent="0.25">
      <c r="A128" t="str">
        <f t="shared" si="7"/>
        <v>datasets-punishment-us-dv-legislation</v>
      </c>
      <c r="B128" t="s">
        <v>268</v>
      </c>
      <c r="C128" t="str">
        <f t="shared" si="6"/>
        <v>https://docs.google.com/spreadsheets/d/18sjZEXdUKub-mFmLadhcryN2p7NAnR3EeNsy2oytbRY/pubhtml</v>
      </c>
    </row>
    <row r="129" spans="1:3" x14ac:dyDescent="0.25">
      <c r="A129" t="str">
        <f t="shared" si="7"/>
        <v>datasets-punishment-us-dv-ct</v>
      </c>
      <c r="B129" t="s">
        <v>268</v>
      </c>
      <c r="C129" t="str">
        <f t="shared" si="6"/>
        <v>https://docs.google.com/spreadsheets/d/1tYBTsF7-px-3lCnBFOolTdj5KbTb9SaJ4_gGf5ADiVA/pubhtml</v>
      </c>
    </row>
    <row r="130" spans="1:3" x14ac:dyDescent="0.25">
      <c r="A130" t="str">
        <f t="shared" si="7"/>
        <v>datasets-punishment-us-dv-dual-arrests</v>
      </c>
      <c r="B130" t="s">
        <v>268</v>
      </c>
      <c r="C130" t="str">
        <f t="shared" si="6"/>
        <v>https://docs.google.com/spreadsheets/d/1xVLB1FrIouFSZZVpHI8NFdfksBzaL-tOjXxdJKsKWhM/pubhtml</v>
      </c>
    </row>
    <row r="131" spans="1:3" x14ac:dyDescent="0.25">
      <c r="A131" t="str">
        <f t="shared" si="7"/>
        <v>datasets-punishment-us-dv-ak</v>
      </c>
      <c r="B131" t="s">
        <v>268</v>
      </c>
      <c r="C131" t="str">
        <f t="shared" si="6"/>
        <v>https://docs.google.com/spreadsheets/d/1Umg3hWiKCnqTPmNzJg5r0b6TEMaWYpkSw6Yr2uPeC_Y/pubhtml</v>
      </c>
    </row>
    <row r="132" spans="1:3" x14ac:dyDescent="0.25">
      <c r="A132" t="str">
        <f t="shared" si="7"/>
        <v>datasets-punishment-us</v>
      </c>
      <c r="B132" t="s">
        <v>268</v>
      </c>
      <c r="C132" t="str">
        <f t="shared" si="6"/>
        <v>https://docs.google.com/spreadsheets/d/1XhnG67jH2UosmcdwpeFcq93DZo4zaTSEz7lsyxesdlE/pubhtml</v>
      </c>
    </row>
    <row r="133" spans="1:3" x14ac:dyDescent="0.25">
      <c r="A133" t="str">
        <f t="shared" si="7"/>
        <v>datasets-punishment-scotland-long-run</v>
      </c>
      <c r="B133" t="s">
        <v>268</v>
      </c>
      <c r="C133" t="str">
        <f t="shared" si="6"/>
        <v>https://docs.google.com/spreadsheets/d/1CZVs0UFv8puLZ29e_wAbpxW4pfAqpe8HuX0uBQU1owQ/pubhtml</v>
      </c>
    </row>
    <row r="134" spans="1:3" x14ac:dyDescent="0.25">
      <c r="A134" t="str">
        <f t="shared" si="7"/>
        <v>datasets-punishment-sex-reform</v>
      </c>
      <c r="B134" t="s">
        <v>268</v>
      </c>
      <c r="C134" t="str">
        <f t="shared" si="6"/>
        <v>https://docs.google.com/spreadsheets/d/1epxY_e7lAk4K--BiiHNn8UlWuF5t1vT-kF6g85bNUtA/pubhtml</v>
      </c>
    </row>
    <row r="135" spans="1:3" x14ac:dyDescent="0.25">
      <c r="A135" t="str">
        <f t="shared" si="7"/>
        <v>datasets-punishment-us-dv-basile-study</v>
      </c>
      <c r="B135" t="s">
        <v>268</v>
      </c>
      <c r="C135" t="str">
        <f t="shared" si="6"/>
        <v>https://docs.google.com/spreadsheets/d/14EK7Z-F_GWcNi3ew5_HA9X2z3ilgied5LVXCBCFyakk/pubhtml</v>
      </c>
    </row>
    <row r="136" spans="1:3" x14ac:dyDescent="0.25">
      <c r="A136" t="str">
        <f t="shared" si="7"/>
        <v>datasets-punishment-us-dv-arrests</v>
      </c>
      <c r="B136" t="s">
        <v>268</v>
      </c>
      <c r="C136" t="str">
        <f t="shared" si="6"/>
        <v>https://docs.google.com/spreadsheets/d/1IzmdoysFei4faoYb3irecuDfoQItQothfxxjBfZN5rA/pubhtml</v>
      </c>
    </row>
    <row r="137" spans="1:3" x14ac:dyDescent="0.25">
      <c r="A137" t="str">
        <f t="shared" si="7"/>
        <v>datasets-prisoners-us-fed-state-1940</v>
      </c>
      <c r="B137" t="s">
        <v>268</v>
      </c>
      <c r="C137" t="str">
        <f t="shared" si="6"/>
        <v>https://docs.google.com/spreadsheets/d/1sI2EoxhhaHxrxtPKOKXXfyBDXHmmp4wheEbjQMY6Gng/pubhtml</v>
      </c>
    </row>
    <row r="138" spans="1:3" x14ac:dyDescent="0.25">
      <c r="A138" t="str">
        <f t="shared" si="7"/>
        <v>datasets-prisoners-us-offenses-1970-1997</v>
      </c>
      <c r="B138" t="s">
        <v>268</v>
      </c>
      <c r="C138" t="str">
        <f t="shared" si="6"/>
        <v>https://docs.google.com/spreadsheets/d/1yhWfjAb-In2Nw_WB6bOUyrZ9G52WZoeeEFeIBU25050/pubhtml</v>
      </c>
    </row>
    <row r="139" spans="1:3" x14ac:dyDescent="0.25">
      <c r="A139" t="str">
        <f t="shared" si="7"/>
        <v>datasets-prisoners-world-2003-2010</v>
      </c>
      <c r="B139" t="s">
        <v>268</v>
      </c>
      <c r="C139" t="str">
        <f t="shared" si="6"/>
        <v>https://docs.google.com/spreadsheets/d/14dsNnZEr1trsXHxJaLTxJgtL7wEQvgZYP9UuIeRc-Uw/pubhtml</v>
      </c>
    </row>
    <row r="140" spans="1:3" x14ac:dyDescent="0.25">
      <c r="A140" t="str">
        <f t="shared" si="7"/>
        <v>datasets-prisoners-us-judges-2010</v>
      </c>
      <c r="B140" t="s">
        <v>268</v>
      </c>
      <c r="C140" t="str">
        <f t="shared" si="6"/>
        <v>https://docs.google.com/spreadsheets/d/1Frx_DeUq5wX76XXASardUz8YBia-OvJCwlRCEsE1ZTk/pubhtml</v>
      </c>
    </row>
    <row r="141" spans="1:3" x14ac:dyDescent="0.25">
      <c r="A141" t="str">
        <f t="shared" si="7"/>
        <v>datasets-prisoners-us-state-sex-panel</v>
      </c>
      <c r="B141" t="s">
        <v>268</v>
      </c>
      <c r="C141" t="str">
        <f t="shared" si="6"/>
        <v>https://docs.google.com/spreadsheets/d/1V4_0T_lJPVBhKuMirhXncjWMI3C6crHgcD84qv1Y2JY/pubhtml</v>
      </c>
    </row>
    <row r="142" spans="1:3" x14ac:dyDescent="0.25">
      <c r="A142" t="str">
        <f t="shared" si="7"/>
        <v>datasets-punishment-australia</v>
      </c>
      <c r="B142" t="s">
        <v>268</v>
      </c>
      <c r="C142" t="str">
        <f t="shared" si="6"/>
        <v>https://docs.google.com/spreadsheets/d/1Tl6OLqy-YhnPf5JvyiaFcBFs97hKkjkZKONrAW06Id0/pubhtml</v>
      </c>
    </row>
    <row r="143" spans="1:3" x14ac:dyDescent="0.25">
      <c r="A143" t="str">
        <f t="shared" si="7"/>
        <v>datasets-punishment-england-wales-long-run</v>
      </c>
      <c r="B143" t="s">
        <v>268</v>
      </c>
      <c r="C143" t="str">
        <f t="shared" si="6"/>
        <v>https://docs.google.com/spreadsheets/d/1ijx9x2_mTW6-GC1RMbvttJV7eg4BA0coDCRgclQu4Os/pubhtml</v>
      </c>
    </row>
    <row r="144" spans="1:3" x14ac:dyDescent="0.25">
      <c r="A144" t="str">
        <f t="shared" si="7"/>
        <v>datasets-punishment-england-wales-old-bailey</v>
      </c>
      <c r="B144" t="s">
        <v>268</v>
      </c>
      <c r="C144" t="str">
        <f t="shared" si="6"/>
        <v>https://docs.google.com/spreadsheets/d/1kMHe4qLFh25eknjWutFImSewWPywvxXlTGEFRtQTO-w/pubhtml</v>
      </c>
    </row>
    <row r="145" spans="1:3" x14ac:dyDescent="0.25">
      <c r="A145" t="str">
        <f t="shared" si="7"/>
        <v>datasets-punishment-executions-statements-meals</v>
      </c>
      <c r="B145" t="s">
        <v>268</v>
      </c>
      <c r="C145" t="str">
        <f t="shared" si="6"/>
        <v>https://docs.google.com/spreadsheets/d/1RF-0BkAVaWwWTlQdkswsfQFmq1x1N4xWL6cHAytuydE/pubhtml</v>
      </c>
    </row>
    <row r="146" spans="1:3" x14ac:dyDescent="0.25">
      <c r="A146" t="str">
        <f t="shared" si="7"/>
        <v>datasets-prisoners-us-media-use</v>
      </c>
      <c r="B146" t="s">
        <v>268</v>
      </c>
      <c r="C146" t="str">
        <f t="shared" si="6"/>
        <v>https://docs.google.com/spreadsheets/d/1Eqox3W3Yg8cvUhQoNf22nMaQzscNHdPFRfw-b4t-3Lw/pubhtml</v>
      </c>
    </row>
    <row r="147" spans="1:3" x14ac:dyDescent="0.25">
      <c r="A147" t="str">
        <f t="shared" si="7"/>
        <v>datasets-victims-injuries-causes</v>
      </c>
      <c r="B147" t="s">
        <v>268</v>
      </c>
      <c r="C147" t="str">
        <f t="shared" si="6"/>
        <v>https://docs.google.com/spreadsheets/d/16oWDrrlVVlKYw0t9ybdTMXWBjIfhrkZ9ZhMJh6MojiU/pubhtml</v>
      </c>
    </row>
    <row r="148" spans="1:3" x14ac:dyDescent="0.25">
      <c r="A148" t="str">
        <f t="shared" si="7"/>
        <v>datasets-victims-dv-ncvs</v>
      </c>
      <c r="B148" t="s">
        <v>268</v>
      </c>
      <c r="C148" t="str">
        <f t="shared" si="6"/>
        <v>https://docs.google.com/spreadsheets/d/1fOR9LNmLJE_lL8_J7Z0F05c3NPCqI2DVD449I-4uZnc/pubhtml</v>
      </c>
    </row>
    <row r="149" spans="1:3" x14ac:dyDescent="0.25">
      <c r="A149" t="str">
        <f t="shared" si="7"/>
        <v>datasets-victims-dv-homicide-suicide</v>
      </c>
      <c r="B149" t="s">
        <v>268</v>
      </c>
      <c r="C149" t="str">
        <f t="shared" si="6"/>
        <v>https://docs.google.com/spreadsheets/d/1kRS4Rzdp7CZxx8IJ3jO5iXaCuCbd6ufPe8tn9dxMi2A/pubhtml</v>
      </c>
    </row>
    <row r="150" spans="1:3" x14ac:dyDescent="0.25">
      <c r="A150" t="str">
        <f t="shared" si="7"/>
        <v>datasets-victims-agencies-dv</v>
      </c>
      <c r="B150" t="s">
        <v>268</v>
      </c>
      <c r="C150" t="str">
        <f t="shared" si="6"/>
        <v>https://docs.google.com/spreadsheets/d/1Iq5ViA6HNaS0VzKZODFKmXhyubfsy4CpUFDBDzrgFGs/pubhtml</v>
      </c>
    </row>
    <row r="151" spans="1:3" x14ac:dyDescent="0.25">
      <c r="A151" t="str">
        <f t="shared" si="7"/>
        <v>datasets-transported-uk-australia</v>
      </c>
      <c r="B151" t="s">
        <v>268</v>
      </c>
      <c r="C151" t="str">
        <f t="shared" ref="C151:C182" si="8">SUBSTITUTE(F36,"edit?usp=drivesdk","pubhtml")</f>
        <v>https://docs.google.com/spreadsheets/d/1fM_wSmCFny9YPbiI6j9v18YHwCCbCDeq7xVJbTs4_NI/pubhtml</v>
      </c>
    </row>
    <row r="152" spans="1:3" x14ac:dyDescent="0.25">
      <c r="A152" t="str">
        <f t="shared" si="7"/>
        <v>datasets-transported-england-wales-america</v>
      </c>
      <c r="B152" t="s">
        <v>268</v>
      </c>
      <c r="C152" t="str">
        <f t="shared" si="8"/>
        <v>https://docs.google.com/spreadsheets/d/152rR8MweRsWMN18fFXmfD9wzkJ8kpxIucP7uGmYcJPo/pubhtml</v>
      </c>
    </row>
    <row r="153" spans="1:3" x14ac:dyDescent="0.25">
      <c r="A153" t="str">
        <f t="shared" si="7"/>
        <v>datasets-state-prisons-cells-prisoners-1868-1873</v>
      </c>
      <c r="B153" t="s">
        <v>268</v>
      </c>
      <c r="C153" t="str">
        <f t="shared" si="8"/>
        <v>https://docs.google.com/spreadsheets/d/1G36zuN70Is_Arfr-JjLxFl2_DqTCx9iuBDUGBrFQ90Y/pubhtml</v>
      </c>
    </row>
    <row r="154" spans="1:3" x14ac:dyDescent="0.25">
      <c r="A154" t="str">
        <f t="shared" si="7"/>
        <v>datasets-punishment-us-restraining-inmates</v>
      </c>
      <c r="B154" t="s">
        <v>268</v>
      </c>
      <c r="C154" t="str">
        <f t="shared" si="8"/>
        <v>https://docs.google.com/spreadsheets/d/1EiIkVsieUfmdsu6g7ft-c6kY7AnDuBd8IQ1de4U9iZc/pubhtml</v>
      </c>
    </row>
    <row r="155" spans="1:3" x14ac:dyDescent="0.25">
      <c r="A155" t="str">
        <f t="shared" si="7"/>
        <v>datasets-punishment-us-dv-tn</v>
      </c>
      <c r="B155" t="s">
        <v>268</v>
      </c>
      <c r="C155" t="str">
        <f t="shared" si="8"/>
        <v>https://docs.google.com/spreadsheets/d/1THLZ_BFChSyhtf_7hHcuFnV6rJ9Z00iyNnjEvryEYbk/pubhtml</v>
      </c>
    </row>
    <row r="156" spans="1:3" x14ac:dyDescent="0.25">
      <c r="A156" t="str">
        <f t="shared" si="7"/>
        <v>datasets-punishment-us-dv-synth</v>
      </c>
      <c r="B156" t="s">
        <v>268</v>
      </c>
      <c r="C156" t="str">
        <f t="shared" si="8"/>
        <v>https://docs.google.com/spreadsheets/d/19mjVBERri24sKPVqhRA_BAOq400CZd-njh3KVverE48/pubhtml</v>
      </c>
    </row>
    <row r="157" spans="1:3" x14ac:dyDescent="0.25">
      <c r="A157" t="str">
        <f t="shared" si="7"/>
        <v>datasets-punishment-us-dv-states</v>
      </c>
      <c r="B157" t="s">
        <v>268</v>
      </c>
      <c r="C157" t="str">
        <f t="shared" si="8"/>
        <v>https://docs.google.com/spreadsheets/d/1LgVZXc0wVdclj9Gkr_fZWujavaBsl2crwARj6JoUX3A/pubhtml</v>
      </c>
    </row>
    <row r="158" spans="1:3" x14ac:dyDescent="0.25">
      <c r="A158" t="str">
        <f t="shared" si="7"/>
        <v>datasets-punishment-us-dv-ri</v>
      </c>
      <c r="B158" t="s">
        <v>268</v>
      </c>
      <c r="C158" t="str">
        <f t="shared" si="8"/>
        <v>https://docs.google.com/spreadsheets/d/1A_pWsGgpbmj3UYEEDOwnHyD2NRep-o-hUSevZuyfdQQ/pubhtml</v>
      </c>
    </row>
    <row r="159" spans="1:3" x14ac:dyDescent="0.25">
      <c r="A159" t="str">
        <f t="shared" si="7"/>
        <v>datasets-punishment-us-dv-policy-trend</v>
      </c>
      <c r="B159" t="s">
        <v>268</v>
      </c>
      <c r="C159" t="str">
        <f t="shared" si="8"/>
        <v>https://docs.google.com/spreadsheets/d/1P4dEYMBSpxCROjhXVfH04FWz7GvJ26-Z9FeTymKbFtQ/pubhtml</v>
      </c>
    </row>
    <row r="160" spans="1:3" x14ac:dyDescent="0.25">
      <c r="A160" t="str">
        <f t="shared" si="7"/>
        <v>datasets-prisoners-us-population-deaths-1820-43</v>
      </c>
      <c r="B160" t="s">
        <v>268</v>
      </c>
      <c r="C160" t="str">
        <f t="shared" si="8"/>
        <v>https://docs.google.com/spreadsheets/d/1Cjy3kYOphd9bh8cWYAT2YMuIHa3JAtFyNPmTnYUoE5w/pubhtml</v>
      </c>
    </row>
    <row r="161" spans="1:3" x14ac:dyDescent="0.25">
      <c r="A161" t="str">
        <f t="shared" si="7"/>
        <v>datasets-prisoners-us-long-run-summary</v>
      </c>
      <c r="B161" t="s">
        <v>268</v>
      </c>
      <c r="C161" t="str">
        <f t="shared" si="8"/>
        <v>https://docs.google.com/spreadsheets/d/16T_GA1AdROaWb2poWP-n7MQVNZMAZZ2hr0_aBytRRJ8/pubhtml</v>
      </c>
    </row>
    <row r="162" spans="1:3" x14ac:dyDescent="0.25">
      <c r="A162" t="str">
        <f t="shared" si="7"/>
        <v>datasets-prisoners-us-from-1900</v>
      </c>
      <c r="B162" t="s">
        <v>268</v>
      </c>
      <c r="C162" t="str">
        <f t="shared" si="8"/>
        <v>https://docs.google.com/spreadsheets/d/1ewxp9zA52aoiN57oX6wofVo8vPdcV3plEChSJJh63YI/pubhtml</v>
      </c>
    </row>
    <row r="163" spans="1:3" x14ac:dyDescent="0.25">
      <c r="A163" t="str">
        <f t="shared" si="7"/>
        <v>datasets-prisoners-us-commitments-sex</v>
      </c>
      <c r="B163" t="s">
        <v>268</v>
      </c>
      <c r="C163" t="str">
        <f t="shared" si="8"/>
        <v>https://docs.google.com/spreadsheets/d/1IVXbKaE-NkWiOmHb04nCWmpEDzzvr15d6VngvNvS8fA/pubhtml</v>
      </c>
    </row>
    <row r="164" spans="1:3" x14ac:dyDescent="0.25">
      <c r="A164" t="str">
        <f t="shared" si="7"/>
        <v>datasets-prisoners-us-19th-century</v>
      </c>
      <c r="B164" t="s">
        <v>268</v>
      </c>
      <c r="C164" t="str">
        <f t="shared" si="8"/>
        <v>https://docs.google.com/spreadsheets/d/1CGjg-YNyLjSLQSRliWS7Mjs281kQfqdwhS9sYt5hrKA/pubhtml</v>
      </c>
    </row>
    <row r="165" spans="1:3" x14ac:dyDescent="0.25">
      <c r="A165" t="str">
        <f t="shared" si="7"/>
        <v>datasets-prisoners-spectators</v>
      </c>
      <c r="B165" t="s">
        <v>268</v>
      </c>
      <c r="C165" t="str">
        <f t="shared" si="8"/>
        <v>https://docs.google.com/spreadsheets/d/1TviBqfyvM3GKa9CFo0OCeN2ZfryrrHGhgtDi74HyLnM/pubhtml</v>
      </c>
    </row>
    <row r="166" spans="1:3" x14ac:dyDescent="0.25">
      <c r="A166" t="str">
        <f t="shared" si="7"/>
        <v>datasets-prisoners-scotland-from-1840</v>
      </c>
      <c r="B166" t="s">
        <v>268</v>
      </c>
      <c r="C166" t="str">
        <f t="shared" si="8"/>
        <v>https://docs.google.com/spreadsheets/d/12ckcSwrR9jBTtlxdGbvJY94pRbG7DevesdNXNdSTiYk/pubhtml</v>
      </c>
    </row>
    <row r="167" spans="1:3" x14ac:dyDescent="0.25">
      <c r="A167" t="str">
        <f t="shared" si="7"/>
        <v>datasets-prisoners-scotland-1820</v>
      </c>
      <c r="B167" t="s">
        <v>268</v>
      </c>
      <c r="C167" t="str">
        <f t="shared" si="8"/>
        <v>https://docs.google.com/spreadsheets/d/1mFdJNNp6W6LijWfIGPWiKs1HW07hAla5tkhbBajnVMM/pubhtml</v>
      </c>
    </row>
    <row r="168" spans="1:3" x14ac:dyDescent="0.25">
      <c r="A168" t="str">
        <f t="shared" si="7"/>
        <v>datasets-prisoners-press</v>
      </c>
      <c r="B168" t="s">
        <v>268</v>
      </c>
      <c r="C168" t="str">
        <f t="shared" si="8"/>
        <v>https://docs.google.com/spreadsheets/d/10NrjX7Ep3TnixPD_l4vM0oVGyHKdGsMvSBhXOFGGVOM/pubhtml</v>
      </c>
    </row>
    <row r="169" spans="1:3" x14ac:dyDescent="0.25">
      <c r="A169" t="str">
        <f t="shared" si="7"/>
        <v>datasets-prisoners-interaction</v>
      </c>
      <c r="B169" t="s">
        <v>268</v>
      </c>
      <c r="C169" t="str">
        <f t="shared" si="8"/>
        <v>https://docs.google.com/spreadsheets/d/19KInmyCZjG0J55Nu4UCF-CeYKmPA8gGwihpO0dYICiE/pubhtml</v>
      </c>
    </row>
    <row r="170" spans="1:3" x14ac:dyDescent="0.25">
      <c r="A170" t="str">
        <f t="shared" si="7"/>
        <v>datasets-prisoners-england-wales-long-run</v>
      </c>
      <c r="B170" t="s">
        <v>268</v>
      </c>
      <c r="C170" t="str">
        <f t="shared" si="8"/>
        <v>https://docs.google.com/spreadsheets/d/1fvpH1wu8TbJ93H6Mk2eisD7QqbEGssa8EdGwH_3eqMA/pubhtml</v>
      </c>
    </row>
    <row r="171" spans="1:3" x14ac:dyDescent="0.25">
      <c r="A171" t="str">
        <f t="shared" si="7"/>
        <v>datasets-prisoners-england-wales-london-pre-1850</v>
      </c>
      <c r="B171" t="s">
        <v>268</v>
      </c>
      <c r="C171" t="str">
        <f t="shared" si="8"/>
        <v>https://docs.google.com/spreadsheets/d/1ExiMgwJM9OeXhNjKp0WPVM7FJyU7lv8txC_Kz6_LSEQ/pubhtml</v>
      </c>
    </row>
    <row r="172" spans="1:3" x14ac:dyDescent="0.25">
      <c r="A172" t="str">
        <f t="shared" si="7"/>
        <v>datasets-prisoners-england-wales-london-1779-1850</v>
      </c>
      <c r="B172" t="s">
        <v>268</v>
      </c>
      <c r="C172" t="str">
        <f t="shared" si="8"/>
        <v>https://docs.google.com/spreadsheets/d/1EoITe3BVuv6LScTACwmum7-Nro0auPIbUhpWCGge4Tg/pubhtml</v>
      </c>
    </row>
    <row r="173" spans="1:3" x14ac:dyDescent="0.25">
      <c r="A173" t="str">
        <f t="shared" si="7"/>
        <v>datasets-prisoners-england-wales-hulks</v>
      </c>
      <c r="B173" t="s">
        <v>268</v>
      </c>
      <c r="C173" t="str">
        <f t="shared" si="8"/>
        <v>https://docs.google.com/spreadsheets/d/12UlnN3cmsT9gA6zFJMqweZQaLVIbkkqMdHxChst1C_A/pubhtml</v>
      </c>
    </row>
    <row r="174" spans="1:3" x14ac:dyDescent="0.25">
      <c r="A174" t="str">
        <f t="shared" si="7"/>
        <v>datasets-prisoners-england-wales-debtors-pre-1775</v>
      </c>
      <c r="B174" t="s">
        <v>268</v>
      </c>
      <c r="C174" t="str">
        <f t="shared" si="8"/>
        <v>https://docs.google.com/spreadsheets/d/1sKS1BHAN7v9VFKJMOb6O6WWjjnQ5hvU1Biv6ThIbJwQ/pubhtml</v>
      </c>
    </row>
    <row r="175" spans="1:3" x14ac:dyDescent="0.25">
      <c r="A175" t="str">
        <f t="shared" si="7"/>
        <v>datasets-prisoners-england-wales-debtors-1800</v>
      </c>
      <c r="B175" t="s">
        <v>268</v>
      </c>
      <c r="C175" t="str">
        <f t="shared" si="8"/>
        <v>https://docs.google.com/spreadsheets/d/1IomPHMNnciDKXUfGKQi1NYfrsBK9a8ffRVUpUlI3QPA/pubhtml</v>
      </c>
    </row>
    <row r="176" spans="1:3" x14ac:dyDescent="0.25">
      <c r="A176" t="str">
        <f t="shared" si="7"/>
        <v>datasets-prisoners-england-wales-counties-1780-1850</v>
      </c>
      <c r="B176" t="s">
        <v>268</v>
      </c>
      <c r="C176" t="str">
        <f t="shared" si="8"/>
        <v>https://docs.google.com/spreadsheets/d/1tLsHkFWLnGt-1ihA9OWX0knnoQth5eGw82lVrfMK9FQ/pubhtml</v>
      </c>
    </row>
    <row r="177" spans="1:3" x14ac:dyDescent="0.25">
      <c r="A177" t="str">
        <f t="shared" si="7"/>
        <v>datasets-prisoners-england-wales-commitments-1805-6</v>
      </c>
      <c r="B177" t="s">
        <v>268</v>
      </c>
      <c r="C177" t="str">
        <f t="shared" si="8"/>
        <v>https://docs.google.com/spreadsheets/d/1h5aLwcuJo57vZhzgyB61cQJqmltlFrDfj3w6S_k43wI/pubhtml</v>
      </c>
    </row>
    <row r="178" spans="1:3" x14ac:dyDescent="0.25">
      <c r="A178" t="str">
        <f t="shared" si="7"/>
        <v>datasets-prisoners-england-wales-1892</v>
      </c>
      <c r="B178" t="s">
        <v>268</v>
      </c>
      <c r="C178" t="str">
        <f t="shared" si="8"/>
        <v>https://docs.google.com/spreadsheets/d/1fafnuWoxvds7p1v6IACzyMS_VR6IGWh5XJyuyHFdgVo/pubhtml</v>
      </c>
    </row>
    <row r="179" spans="1:3" x14ac:dyDescent="0.25">
      <c r="A179" t="str">
        <f t="shared" si="7"/>
        <v>datasets-prisoners-england-wales-1864</v>
      </c>
      <c r="B179" t="s">
        <v>268</v>
      </c>
      <c r="C179" t="str">
        <f t="shared" si="8"/>
        <v>https://docs.google.com/spreadsheets/d/1WXofn9JPLleE6PduCWBdJ9coZrCq7Lx2dPA5EublTNA/pubhtml</v>
      </c>
    </row>
    <row r="180" spans="1:3" x14ac:dyDescent="0.25">
      <c r="A180" t="str">
        <f t="shared" si="7"/>
        <v>datasets-prisoners-england-wales-1850</v>
      </c>
      <c r="B180" t="s">
        <v>268</v>
      </c>
      <c r="C180" t="str">
        <f t="shared" si="8"/>
        <v>https://docs.google.com/spreadsheets/d/1mY-jPocOI_IVJIOSaNnSjfQyAU-Vv1xfdhyChT3FWhk/pubhtml</v>
      </c>
    </row>
    <row r="181" spans="1:3" x14ac:dyDescent="0.25">
      <c r="A181" t="str">
        <f t="shared" si="7"/>
        <v>datasets-prisoners-england-wales-1840</v>
      </c>
      <c r="B181" t="s">
        <v>268</v>
      </c>
      <c r="C181" t="str">
        <f t="shared" si="8"/>
        <v>https://docs.google.com/spreadsheets/d/1XcusHEV_ilcNtCsr4LDKtuuX6CAMY6sy-tD02eGheTA/pubhtml</v>
      </c>
    </row>
    <row r="182" spans="1:3" x14ac:dyDescent="0.25">
      <c r="A182" t="str">
        <f t="shared" si="7"/>
        <v>datasets-prisoners-england-wales-1838</v>
      </c>
      <c r="B182" t="s">
        <v>268</v>
      </c>
      <c r="C182" t="str">
        <f t="shared" si="8"/>
        <v>https://docs.google.com/spreadsheets/d/1Exg05wMVQycy5krNGeO36AaHBbKC9Sg_0cPsbEfiVe0/pubhtml</v>
      </c>
    </row>
    <row r="183" spans="1:3" x14ac:dyDescent="0.25">
      <c r="A183" t="str">
        <f t="shared" si="7"/>
        <v>datasets-prisoners-england-wales-1836</v>
      </c>
      <c r="B183" t="s">
        <v>268</v>
      </c>
      <c r="C183" t="str">
        <f t="shared" ref="C183:C214" si="9">SUBSTITUTE(F68,"edit?usp=drivesdk","pubhtml")</f>
        <v>https://docs.google.com/spreadsheets/d/1cNnA1LRfDEiaJen5om4877nX6_HGWAx2Qayauy5cVk8/pubhtml</v>
      </c>
    </row>
    <row r="184" spans="1:3" x14ac:dyDescent="0.25">
      <c r="A184" t="str">
        <f t="shared" ref="A184:A233" si="10">"datasets-"&amp;E69</f>
        <v>datasets-prisoners-england-wales-1830</v>
      </c>
      <c r="B184" t="s">
        <v>268</v>
      </c>
      <c r="C184" t="str">
        <f t="shared" si="9"/>
        <v>https://docs.google.com/spreadsheets/d/1klaA-TqHm_3Mra1iXmsGux11ddyVXW7pWFp7Ls0vOnU/pubhtml</v>
      </c>
    </row>
    <row r="185" spans="1:3" x14ac:dyDescent="0.25">
      <c r="A185" t="str">
        <f t="shared" si="10"/>
        <v>datasets-prisoners-england-wales-1823</v>
      </c>
      <c r="B185" t="s">
        <v>268</v>
      </c>
      <c r="C185" t="str">
        <f t="shared" si="9"/>
        <v>https://docs.google.com/spreadsheets/d/1VsTM_7BLdJyro-7shJahMC4cUkKk5VLMtxTrxlxoA-A/pubhtml</v>
      </c>
    </row>
    <row r="186" spans="1:3" x14ac:dyDescent="0.25">
      <c r="A186" t="str">
        <f t="shared" si="10"/>
        <v>datasets-prisoners-england-wales-1820</v>
      </c>
      <c r="B186" t="s">
        <v>268</v>
      </c>
      <c r="C186" t="str">
        <f t="shared" si="9"/>
        <v>https://docs.google.com/spreadsheets/d/1jsrUH3hSE6caG-dj3XU0gy7z201jhDap4GZr9htI5cI/pubhtml</v>
      </c>
    </row>
    <row r="187" spans="1:3" x14ac:dyDescent="0.25">
      <c r="A187" t="str">
        <f t="shared" si="10"/>
        <v>datasets-prisoners-england-wales-1810</v>
      </c>
      <c r="B187" t="s">
        <v>268</v>
      </c>
      <c r="C187" t="str">
        <f t="shared" si="9"/>
        <v>https://docs.google.com/spreadsheets/d/1_s0styjKcjtCHVMJNXR3tHbH7DBuhwNFoNYeel3RC1g/pubhtml</v>
      </c>
    </row>
    <row r="188" spans="1:3" x14ac:dyDescent="0.25">
      <c r="A188" t="str">
        <f t="shared" si="10"/>
        <v>datasets-prisoners-england-wales-1800</v>
      </c>
      <c r="B188" t="s">
        <v>268</v>
      </c>
      <c r="C188" t="str">
        <f t="shared" si="9"/>
        <v>https://docs.google.com/spreadsheets/d/1C-0gU6gQqxUifABlM20AD7InDCsDz2x5USzt8mGbcXU/pubhtml</v>
      </c>
    </row>
    <row r="189" spans="1:3" x14ac:dyDescent="0.25">
      <c r="A189" t="str">
        <f t="shared" si="10"/>
        <v>datasets-prisoners-england-wales-1780</v>
      </c>
      <c r="B189" t="s">
        <v>268</v>
      </c>
      <c r="C189" t="str">
        <f t="shared" si="9"/>
        <v>https://docs.google.com/spreadsheets/d/1uGtzA96wJKUgmbDsuYNPv1wsFPtE9n-CQtxSDZIuROc/pubhtml</v>
      </c>
    </row>
    <row r="190" spans="1:3" x14ac:dyDescent="0.25">
      <c r="A190" t="str">
        <f t="shared" si="10"/>
        <v>datasets-prisoners-australia</v>
      </c>
      <c r="B190" t="s">
        <v>268</v>
      </c>
      <c r="C190" t="str">
        <f t="shared" si="9"/>
        <v>https://docs.google.com/spreadsheets/d/1DigI4ayK0AnMS0_SV1s70K8i5AAii2G8NRBP5z3A5Ds/pubhtml</v>
      </c>
    </row>
    <row r="191" spans="1:3" x14ac:dyDescent="0.25">
      <c r="A191" t="str">
        <f t="shared" si="10"/>
        <v>datasets-prisoner-communication-mid-19th-century</v>
      </c>
      <c r="B191" t="s">
        <v>268</v>
      </c>
      <c r="C191" t="str">
        <f t="shared" si="9"/>
        <v>https://docs.google.com/spreadsheets/d/1tAoa7ui_Ur69z8heFaQ_vqqBZx0ovVrlSt1rOymFk8Q/pubhtml</v>
      </c>
    </row>
    <row r="192" spans="1:3" x14ac:dyDescent="0.25">
      <c r="A192" t="str">
        <f t="shared" si="10"/>
        <v>datasets-prisoner-communication-late-20th-century</v>
      </c>
      <c r="B192" t="s">
        <v>268</v>
      </c>
      <c r="C192" t="str">
        <f t="shared" si="9"/>
        <v>https://docs.google.com/spreadsheets/d/1JCuvC_-DWx7nrazEeUOsCCzmgByc75V7Ubq-eoe11Pg/pubhtml</v>
      </c>
    </row>
    <row r="193" spans="1:3" x14ac:dyDescent="0.25">
      <c r="A193" t="str">
        <f t="shared" si="10"/>
        <v>datasets-prisoner-communication-early-20th-century</v>
      </c>
      <c r="B193" t="s">
        <v>268</v>
      </c>
      <c r="C193" t="str">
        <f t="shared" si="9"/>
        <v>https://docs.google.com/spreadsheets/d/1NZ-NPJJQrRNW8Ak_Cn-MZ5aEHzUmrxYWclrUj8NWnVk/pubhtml</v>
      </c>
    </row>
    <row r="194" spans="1:3" x14ac:dyDescent="0.25">
      <c r="A194" t="str">
        <f t="shared" si="10"/>
        <v>datasets-population-us</v>
      </c>
      <c r="B194" t="s">
        <v>268</v>
      </c>
      <c r="C194" t="str">
        <f t="shared" si="9"/>
        <v>https://docs.google.com/spreadsheets/d/1S8-nnzLcoqJ-qzKzVXhmXT1RjYPnQ30a08oeKFrfiHY/pubhtml</v>
      </c>
    </row>
    <row r="195" spans="1:3" x14ac:dyDescent="0.25">
      <c r="A195" t="str">
        <f t="shared" si="10"/>
        <v>datasets-population-england-wales</v>
      </c>
      <c r="B195" t="s">
        <v>268</v>
      </c>
      <c r="C195" t="str">
        <f t="shared" si="9"/>
        <v>https://docs.google.com/spreadsheets/d/17TIvcuwkA4baD0m-eHwtpNmp7izjRBhtQFroBo2Ucto/pubhtml</v>
      </c>
    </row>
    <row r="196" spans="1:3" x14ac:dyDescent="0.25">
      <c r="A196" t="str">
        <f t="shared" si="10"/>
        <v>datasets-population-australia</v>
      </c>
      <c r="B196" t="s">
        <v>268</v>
      </c>
      <c r="C196" t="str">
        <f t="shared" si="9"/>
        <v>https://docs.google.com/spreadsheets/d/1yleYrYQHX_CeKNca07OrjIrGQC9oGsWoEuR965XXYvc/pubhtml</v>
      </c>
    </row>
    <row r="197" spans="1:3" x14ac:dyDescent="0.25">
      <c r="A197" t="str">
        <f t="shared" si="10"/>
        <v>datasets-parole-prisoners-communication</v>
      </c>
      <c r="B197" t="s">
        <v>268</v>
      </c>
      <c r="C197" t="str">
        <f t="shared" si="9"/>
        <v>https://docs.google.com/spreadsheets/d/1kA8jyllFljHAG8V7UPuVLdqzgyTSBuaFETpeKgrBLAI/pubhtml</v>
      </c>
    </row>
    <row r="198" spans="1:3" x14ac:dyDescent="0.25">
      <c r="A198" t="str">
        <f t="shared" si="10"/>
        <v>datasets-military-service-uk</v>
      </c>
      <c r="B198" t="s">
        <v>268</v>
      </c>
      <c r="C198" t="str">
        <f t="shared" si="9"/>
        <v>https://docs.google.com/spreadsheets/d/1FeRVC9Nrb406d02ugbTjUSmKLbPxPhpCrKUCMJgpkR8/pubhtml</v>
      </c>
    </row>
    <row r="199" spans="1:3" x14ac:dyDescent="0.25">
      <c r="A199" t="str">
        <f t="shared" si="10"/>
        <v>datasets-manifest-admin</v>
      </c>
      <c r="B199" t="s">
        <v>268</v>
      </c>
      <c r="C199" t="str">
        <f t="shared" si="9"/>
        <v>https://docs.google.com/spreadsheets/d/139myxUfwDqTtmdIpdGihmDF3eQojipamctnYRceJEag/edit?usp=sharing</v>
      </c>
    </row>
    <row r="200" spans="1:3" x14ac:dyDescent="0.25">
      <c r="A200" t="str">
        <f t="shared" si="10"/>
        <v>datasets-libraries-public-books-before-1940</v>
      </c>
      <c r="B200" t="s">
        <v>268</v>
      </c>
      <c r="C200" t="str">
        <f t="shared" si="9"/>
        <v>https://docs.google.com/spreadsheets/d/1ZBhLM8114VorSwKZ8W1T44vczmBM4OyM5AViXaEmzdY/pubhtml</v>
      </c>
    </row>
    <row r="201" spans="1:3" x14ac:dyDescent="0.25">
      <c r="A201" t="str">
        <f t="shared" si="10"/>
        <v>datasets-libraries-prisons-books-before-1900</v>
      </c>
      <c r="B201" t="s">
        <v>268</v>
      </c>
      <c r="C201" t="str">
        <f t="shared" si="9"/>
        <v>https://docs.google.com/spreadsheets/d/1QkyAgUVWI1NBuTXa-3Odw0AfQORh6ap9YS9dq1xBn1U/pubhtml</v>
      </c>
    </row>
    <row r="202" spans="1:3" x14ac:dyDescent="0.25">
      <c r="A202" t="str">
        <f t="shared" si="10"/>
        <v>datasets-libraries-prisons-books-ala-1933</v>
      </c>
      <c r="B202" t="s">
        <v>268</v>
      </c>
      <c r="C202" t="str">
        <f t="shared" si="9"/>
        <v>https://docs.google.com/spreadsheets/d/18_ZXl0oxNo32JgJpJ9IIZbJrbp0R-uYtfOcVh8u3_ug/pubhtml</v>
      </c>
    </row>
    <row r="203" spans="1:3" x14ac:dyDescent="0.25">
      <c r="A203" t="str">
        <f t="shared" si="10"/>
        <v>datasets-libraries-prisons-before-1940</v>
      </c>
      <c r="B203" t="s">
        <v>268</v>
      </c>
      <c r="C203" t="str">
        <f t="shared" si="9"/>
        <v>https://docs.google.com/spreadsheets/d/1G-jbaMfmnQWfkEsU8PZnKIqGPft0mJtirpU1XhhGPw0/pubhtml</v>
      </c>
    </row>
    <row r="204" spans="1:3" x14ac:dyDescent="0.25">
      <c r="A204" t="str">
        <f t="shared" si="10"/>
        <v>datasets-libraries-prisons-after-1980</v>
      </c>
      <c r="B204" t="s">
        <v>268</v>
      </c>
      <c r="C204" t="str">
        <f t="shared" si="9"/>
        <v>https://docs.google.com/spreadsheets/d/1KWYLwarJu-ZEjxGQNVpRaOe30UziivEY5lIpc6KxScM/pubhtml</v>
      </c>
    </row>
    <row r="205" spans="1:3" x14ac:dyDescent="0.25">
      <c r="A205" t="str">
        <f t="shared" si="10"/>
        <v>datasets-libraries-prisons-1940-1980</v>
      </c>
      <c r="B205" t="s">
        <v>268</v>
      </c>
      <c r="C205" t="str">
        <f t="shared" si="9"/>
        <v>https://docs.google.com/spreadsheets/d/10FHhZJnNQlu8wFsXFpccPTvarGEYxiSa8tGElPWes9g/pubhtml</v>
      </c>
    </row>
    <row r="206" spans="1:3" x14ac:dyDescent="0.25">
      <c r="A206" t="str">
        <f t="shared" si="10"/>
        <v>datasets-howard-prison-visits</v>
      </c>
      <c r="B206" t="s">
        <v>268</v>
      </c>
      <c r="C206" t="str">
        <f t="shared" si="9"/>
        <v>https://docs.google.com/spreadsheets/d/1iAUlxihD5rQVqIMF9WVTTV4Qfu07fyfoljTNf-Q6NMM/pubhtml</v>
      </c>
    </row>
    <row r="207" spans="1:3" x14ac:dyDescent="0.25">
      <c r="A207" t="str">
        <f t="shared" si="10"/>
        <v>datasets-frankenstein-feelings-comparison</v>
      </c>
      <c r="B207" t="s">
        <v>268</v>
      </c>
      <c r="C207" t="str">
        <f t="shared" si="9"/>
        <v>https://docs.google.com/spreadsheets/d/18vpjvSIfN1479zRNVe4ohgrqU7emN7r_5J6nngAbaVw/pubhtml</v>
      </c>
    </row>
    <row r="208" spans="1:3" x14ac:dyDescent="0.25">
      <c r="A208" t="str">
        <f t="shared" si="10"/>
        <v>datasets-feature-film-characteristics</v>
      </c>
      <c r="B208" t="s">
        <v>268</v>
      </c>
      <c r="C208" t="str">
        <f t="shared" si="9"/>
        <v>https://docs.google.com/spreadsheets/d/1XhwoOo3-tUsJVe20JM9MieIGvbBG_EwZvedCj6U-wOI/pubhtml</v>
      </c>
    </row>
    <row r="209" spans="1:3" x14ac:dyDescent="0.25">
      <c r="A209" t="str">
        <f t="shared" si="10"/>
        <v>datasets-executions-us</v>
      </c>
      <c r="B209" t="s">
        <v>268</v>
      </c>
      <c r="C209" t="str">
        <f t="shared" si="9"/>
        <v>https://docs.google.com/spreadsheets/d/1zMY2OI_4OX2-4btRnJpy7rhZzM-UxdC7W1h7Q4QcF48/pubhtml</v>
      </c>
    </row>
    <row r="210" spans="1:3" x14ac:dyDescent="0.25">
      <c r="A210" t="str">
        <f t="shared" si="10"/>
        <v>datasets-executions-scotland-from-1800</v>
      </c>
      <c r="B210" t="s">
        <v>268</v>
      </c>
      <c r="C210" t="str">
        <f t="shared" si="9"/>
        <v>https://docs.google.com/spreadsheets/d/1IGKY7M_yf46I1CJQwGkNP9BrPVyHjLenWI2GrZLB4Zk/pubhtml</v>
      </c>
    </row>
    <row r="211" spans="1:3" x14ac:dyDescent="0.25">
      <c r="A211" t="str">
        <f t="shared" si="10"/>
        <v>datasets-executions-lynching-us</v>
      </c>
      <c r="B211" t="s">
        <v>268</v>
      </c>
      <c r="C211" t="str">
        <f t="shared" si="9"/>
        <v>https://docs.google.com/spreadsheets/d/1kH6VTsORWkVE30il3SE7i_Fc5Hjwn_kF56j7lItOtok/pubhtml</v>
      </c>
    </row>
    <row r="212" spans="1:3" x14ac:dyDescent="0.25">
      <c r="A212" t="str">
        <f t="shared" si="10"/>
        <v>datasets-executions-england-wales-london-pre-1840</v>
      </c>
      <c r="B212" t="s">
        <v>268</v>
      </c>
      <c r="C212" t="str">
        <f t="shared" si="9"/>
        <v>https://docs.google.com/spreadsheets/d/1xjV6tz3S-YOR7v2zXVK-hNwh639VPoIRmJDzb2MCKVw/pubhtml</v>
      </c>
    </row>
    <row r="213" spans="1:3" x14ac:dyDescent="0.25">
      <c r="A213" t="str">
        <f t="shared" si="10"/>
        <v>datasets-executions-england-wales-from-1800</v>
      </c>
      <c r="B213" t="s">
        <v>268</v>
      </c>
      <c r="C213" t="str">
        <f t="shared" si="9"/>
        <v>https://docs.google.com/spreadsheets/d/1c5nBGrTVXPLiG6lQWY2DJAkKF2utOIc7MVrVHdIPtVQ/pubhtml</v>
      </c>
    </row>
    <row r="214" spans="1:3" x14ac:dyDescent="0.25">
      <c r="A214" t="str">
        <f t="shared" si="10"/>
        <v>datasets-executions-england-wales-before-1800</v>
      </c>
      <c r="B214" t="s">
        <v>268</v>
      </c>
      <c r="C214" t="str">
        <f t="shared" si="9"/>
        <v>https://docs.google.com/spreadsheets/d/1zUguvvfJ4aG01rZdbBxkvtm21P86zpW2OffqPQP2r8g/pubhtml</v>
      </c>
    </row>
    <row r="215" spans="1:3" x14ac:dyDescent="0.25">
      <c r="A215" t="str">
        <f t="shared" si="10"/>
        <v>datasets-executions-australia</v>
      </c>
      <c r="B215" t="s">
        <v>268</v>
      </c>
      <c r="C215" t="str">
        <f t="shared" ref="C215:C233" si="11">SUBSTITUTE(F100,"edit?usp=drivesdk","pubhtml")</f>
        <v>https://docs.google.com/spreadsheets/d/1y9E42haGmPCucVPQ3uQlxQvrDaNZGCxrGtR1oVCieG8/pubhtml</v>
      </c>
    </row>
    <row r="216" spans="1:3" x14ac:dyDescent="0.25">
      <c r="A216" t="str">
        <f t="shared" si="10"/>
        <v>datasets-electoral-franchise</v>
      </c>
      <c r="B216" t="s">
        <v>268</v>
      </c>
      <c r="C216" t="str">
        <f t="shared" si="11"/>
        <v>https://docs.google.com/spreadsheets/d/10rl5NGWYqLkrAoWVFPQx1lepIFO2UzhB0mSq2tNExYM/pubhtml</v>
      </c>
    </row>
    <row r="217" spans="1:3" x14ac:dyDescent="0.25">
      <c r="A217" t="str">
        <f t="shared" si="10"/>
        <v>datasets-eastern-state-prisoner-population</v>
      </c>
      <c r="B217" t="s">
        <v>268</v>
      </c>
      <c r="C217" t="str">
        <f t="shared" si="11"/>
        <v>https://docs.google.com/spreadsheets/d/1qRHPO0h2tw08UDtjEGumom64TRzboiNRaJwPgoheWow/pubhtml</v>
      </c>
    </row>
    <row r="218" spans="1:3" x14ac:dyDescent="0.25">
      <c r="A218" t="str">
        <f t="shared" si="10"/>
        <v>datasets-eastern-state-penitentiary-costs</v>
      </c>
      <c r="B218" t="s">
        <v>268</v>
      </c>
      <c r="C218" t="str">
        <f t="shared" si="11"/>
        <v>https://docs.google.com/spreadsheets/d/1r3fJEZeWr71C_--zb_rKKp0lN0N3GW783bXh_5TspEY/pubhtml</v>
      </c>
    </row>
    <row r="219" spans="1:3" x14ac:dyDescent="0.25">
      <c r="A219" t="str">
        <f t="shared" si="10"/>
        <v>datasets-eastern-state-official-visitors</v>
      </c>
      <c r="B219" t="s">
        <v>268</v>
      </c>
      <c r="C219" t="str">
        <f t="shared" si="11"/>
        <v>https://docs.google.com/spreadsheets/d/11N07il-3LZ4EEZZV79b70IudQss1rNhlxMkGVOSs3ho/pubhtml</v>
      </c>
    </row>
    <row r="220" spans="1:3" x14ac:dyDescent="0.25">
      <c r="A220" t="str">
        <f t="shared" si="10"/>
        <v>datasets-dvcd-rationalizing-stereotyping</v>
      </c>
      <c r="B220" t="s">
        <v>268</v>
      </c>
      <c r="C220" t="str">
        <f t="shared" si="11"/>
        <v>https://docs.google.com/spreadsheets/d/1omcRMOxd3GSgLX0L54mHm34LA8822hxW3syXOjMXCRM/pubhtml</v>
      </c>
    </row>
    <row r="221" spans="1:3" x14ac:dyDescent="0.25">
      <c r="A221" t="str">
        <f t="shared" si="10"/>
        <v>datasets-dvcd-dv-claims-dataset</v>
      </c>
      <c r="B221" t="s">
        <v>268</v>
      </c>
      <c r="C221" t="str">
        <f t="shared" si="11"/>
        <v>https://docs.google.com/spreadsheets/d/1319JtJCRFyobhJRF5Efkn5DDPrZ0datrEp7d2s_DR9k/pubhtml</v>
      </c>
    </row>
    <row r="222" spans="1:3" x14ac:dyDescent="0.25">
      <c r="A222" t="str">
        <f t="shared" si="10"/>
        <v>datasets-crosswalk-world-countries</v>
      </c>
      <c r="B222" t="s">
        <v>268</v>
      </c>
      <c r="C222" t="str">
        <f t="shared" si="11"/>
        <v>https://docs.google.com/spreadsheets/d/1qR0q5o1AZrfwqyliYNdx-qu_qzKMVtOkKiMqxe-9Bc4/pubhtml</v>
      </c>
    </row>
    <row r="223" spans="1:3" x14ac:dyDescent="0.25">
      <c r="A223" t="str">
        <f t="shared" si="10"/>
        <v>datasets-criminal-justice-world-sex-change</v>
      </c>
      <c r="B223" t="s">
        <v>268</v>
      </c>
      <c r="C223" t="str">
        <f t="shared" si="11"/>
        <v>https://docs.google.com/spreadsheets/d/1VDX4MweIRCQm47aT0BdBO3uodXnZ-5CU78dxAO0zStM/pubhtml</v>
      </c>
    </row>
    <row r="224" spans="1:3" x14ac:dyDescent="0.25">
      <c r="A224" t="str">
        <f t="shared" si="10"/>
        <v>datasets-criminal-justice-world-cts9</v>
      </c>
      <c r="B224" t="s">
        <v>268</v>
      </c>
      <c r="C224" t="str">
        <f t="shared" si="11"/>
        <v>https://docs.google.com/spreadsheets/d/1HifbssYfzPZfFFMYlzw7Avw6ch8q6XA0DMtTxVwvgQY/pubhtml</v>
      </c>
    </row>
    <row r="225" spans="1:3" x14ac:dyDescent="0.25">
      <c r="A225" t="str">
        <f t="shared" si="10"/>
        <v>datasets-criminal-justice-world-cts2-stats</v>
      </c>
      <c r="B225" t="s">
        <v>268</v>
      </c>
      <c r="C225" t="str">
        <f t="shared" si="11"/>
        <v>https://docs.google.com/spreadsheets/d/18XUjgxIgiwYa62irvFeI7iw6GBHQi9OsYasnvhWRBck/pubhtml</v>
      </c>
    </row>
    <row r="226" spans="1:3" x14ac:dyDescent="0.25">
      <c r="A226" t="str">
        <f t="shared" si="10"/>
        <v>datasets-criminal-justice-world-cts2-dataset</v>
      </c>
      <c r="B226" t="s">
        <v>268</v>
      </c>
      <c r="C226" t="str">
        <f t="shared" si="11"/>
        <v>https://docs.google.com/spreadsheets/d/1baxcRMcIo69rG5Lxypa8HZLGlRWq_n0V9dbxLUKkHbU/pubhtml</v>
      </c>
    </row>
    <row r="227" spans="1:3" x14ac:dyDescent="0.25">
      <c r="A227" t="str">
        <f t="shared" si="10"/>
        <v>datasets-criminal-justice-world-cts10</v>
      </c>
      <c r="B227" t="s">
        <v>268</v>
      </c>
      <c r="C227" t="str">
        <f t="shared" si="11"/>
        <v>https://docs.google.com/spreadsheets/d/1yDhFK34_BK_3f2tpPg_MczVR2ihJOAM8KYkYtNZOyW4/pubhtml</v>
      </c>
    </row>
    <row r="228" spans="1:3" x14ac:dyDescent="0.25">
      <c r="A228" t="str">
        <f t="shared" si="10"/>
        <v>datasets-criminal-justice-us-federal</v>
      </c>
      <c r="B228" t="s">
        <v>268</v>
      </c>
      <c r="C228" t="str">
        <f t="shared" si="11"/>
        <v>https://docs.google.com/spreadsheets/d/193GehTwQHt36t-772eWSiGiXBLS7TzVlCTM1thMldac/pubhtml</v>
      </c>
    </row>
    <row r="229" spans="1:3" x14ac:dyDescent="0.25">
      <c r="A229" t="str">
        <f t="shared" si="10"/>
        <v>datasets-criminal-justice-us-c2005</v>
      </c>
      <c r="B229" t="s">
        <v>268</v>
      </c>
      <c r="C229" t="str">
        <f t="shared" si="11"/>
        <v>https://docs.google.com/spreadsheets/d/10LHGqKprdJkmomLJBRWIxahD8YcAlG6-gfeB4gPh_po/pubhtml</v>
      </c>
    </row>
    <row r="230" spans="1:3" x14ac:dyDescent="0.25">
      <c r="A230" t="str">
        <f t="shared" si="10"/>
        <v>datasets-criminal-justice-dv-process</v>
      </c>
      <c r="B230" t="s">
        <v>268</v>
      </c>
      <c r="C230" t="str">
        <f t="shared" si="11"/>
        <v>https://docs.google.com/spreadsheets/d/1-d0-ETG2JDVn3WQhNsSVEp_fpNzmhHyCMTSgnYD-KlI/pubhtml</v>
      </c>
    </row>
    <row r="231" spans="1:3" x14ac:dyDescent="0.25">
      <c r="A231" t="str">
        <f t="shared" si="10"/>
        <v>datasets-criminal-justice-dv-gender</v>
      </c>
      <c r="B231" t="s">
        <v>268</v>
      </c>
      <c r="C231" t="str">
        <f t="shared" si="11"/>
        <v>https://docs.google.com/spreadsheets/d/1b7kUUYZfcQwUxJxEwyQXoGqxZLPa1KeBIHLvb5eZ_4s/pubhtml</v>
      </c>
    </row>
    <row r="232" spans="1:3" x14ac:dyDescent="0.25">
      <c r="A232" t="str">
        <f t="shared" si="10"/>
        <v>datasets-counties-england-wales</v>
      </c>
      <c r="B232" t="s">
        <v>268</v>
      </c>
      <c r="C232" t="str">
        <f t="shared" si="11"/>
        <v>https://docs.google.com/spreadsheets/d/1S1HR2Y07i-enxBHMPXWAjKeDL6BLQB0aA1KgoJYrq30/pubhtml</v>
      </c>
    </row>
    <row r="233" spans="1:3" x14ac:dyDescent="0.25">
      <c r="A233" t="str">
        <f t="shared" si="10"/>
        <v>datasets-athens-competition-plays</v>
      </c>
      <c r="B233" t="s">
        <v>268</v>
      </c>
      <c r="C233" t="str">
        <f t="shared" si="11"/>
        <v>https://docs.google.com/spreadsheets/d/19qb0OP1tMW2fKyP8tLyao2HW-o-_CeTo5St37y6bx7E/pubhtml</v>
      </c>
    </row>
  </sheetData>
  <mergeCells count="2">
    <mergeCell ref="A3:C3"/>
    <mergeCell ref="E3:F3"/>
  </mergeCells>
  <hyperlinks>
    <hyperlink ref="F10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8"/>
  <sheetViews>
    <sheetView workbookViewId="0">
      <selection activeCell="E12" sqref="E12"/>
    </sheetView>
  </sheetViews>
  <sheetFormatPr defaultRowHeight="15" x14ac:dyDescent="0.25"/>
  <cols>
    <col min="1" max="1" width="43.42578125" customWidth="1"/>
    <col min="2" max="2" width="18.28515625" customWidth="1"/>
    <col min="3" max="3" width="84.42578125" customWidth="1"/>
    <col min="4" max="4" width="2.85546875" customWidth="1"/>
    <col min="5" max="5" width="42.5703125" customWidth="1"/>
    <col min="6" max="6" width="86.85546875" customWidth="1"/>
  </cols>
  <sheetData>
    <row r="2" spans="1:6" x14ac:dyDescent="0.25">
      <c r="A2" t="s">
        <v>250</v>
      </c>
      <c r="B2" t="s">
        <v>251</v>
      </c>
      <c r="C2" t="s">
        <v>263</v>
      </c>
      <c r="E2" t="s">
        <v>500</v>
      </c>
      <c r="F2" t="s">
        <v>501</v>
      </c>
    </row>
    <row r="3" spans="1:6" x14ac:dyDescent="0.25">
      <c r="A3" s="7" t="s">
        <v>848</v>
      </c>
      <c r="B3" s="7"/>
      <c r="C3" s="7"/>
      <c r="E3" s="7" t="s">
        <v>619</v>
      </c>
      <c r="F3" s="7"/>
    </row>
    <row r="4" spans="1:6" x14ac:dyDescent="0.25">
      <c r="A4" t="str">
        <f>"datasets-"&amp;SUBSTITUTE(E4,".xlsx","")</f>
        <v>datasets-victims-injuries-nhamcs</v>
      </c>
      <c r="B4" t="s">
        <v>254</v>
      </c>
      <c r="C4" t="str">
        <f t="shared" ref="C4:C35" si="0">SUBSTITUTE(F4,"?usp=drivesdk","?usp=sharing")</f>
        <v>https://docs.google.com/file/d/0B6EWYwin0l-WSjdpZUJ5emZLY1U/edit?usp=sharing</v>
      </c>
      <c r="E4" t="s">
        <v>1460</v>
      </c>
      <c r="F4" s="5" t="s">
        <v>272</v>
      </c>
    </row>
    <row r="5" spans="1:6" x14ac:dyDescent="0.25">
      <c r="A5" t="str">
        <f t="shared" ref="A5:A68" si="1">"datasets-"&amp;SUBSTITUTE(E5,".xlsx","")</f>
        <v>datasets-victims-injuries-dv</v>
      </c>
      <c r="B5" t="s">
        <v>254</v>
      </c>
      <c r="C5" t="str">
        <f t="shared" si="0"/>
        <v>https://docs.google.com/file/d/0B6EWYwin0l-WZDF1b0JjSmgwdXM/edit?usp=sharing</v>
      </c>
      <c r="E5" t="s">
        <v>273</v>
      </c>
      <c r="F5" t="s">
        <v>274</v>
      </c>
    </row>
    <row r="6" spans="1:6" x14ac:dyDescent="0.25">
      <c r="A6" t="str">
        <f t="shared" si="1"/>
        <v>datasets-victims-injuries-causes</v>
      </c>
      <c r="B6" t="s">
        <v>254</v>
      </c>
      <c r="C6" t="str">
        <f t="shared" si="0"/>
        <v>https://docs.google.com/file/d/0B6EWYwin0l-WVGtoV2NRdXhxbXc/edit?usp=sharing</v>
      </c>
      <c r="E6" t="s">
        <v>275</v>
      </c>
      <c r="F6" t="s">
        <v>276</v>
      </c>
    </row>
    <row r="7" spans="1:6" x14ac:dyDescent="0.25">
      <c r="A7" t="str">
        <f t="shared" si="1"/>
        <v>datasets-victims-fatalities</v>
      </c>
      <c r="B7" t="s">
        <v>254</v>
      </c>
      <c r="C7" t="str">
        <f t="shared" si="0"/>
        <v>https://docs.google.com/file/d/0B6EWYwin0l-WRjZCejBVWTU5U2c/edit?usp=sharing</v>
      </c>
      <c r="E7" t="s">
        <v>277</v>
      </c>
      <c r="F7" t="s">
        <v>278</v>
      </c>
    </row>
    <row r="8" spans="1:6" x14ac:dyDescent="0.25">
      <c r="A8" t="str">
        <f t="shared" si="1"/>
        <v>datasets-victims-dv-ncvs</v>
      </c>
      <c r="B8" t="s">
        <v>254</v>
      </c>
      <c r="C8" t="str">
        <f t="shared" si="0"/>
        <v>https://docs.google.com/file/d/0B6EWYwin0l-WbkFHc2VrWVdnWE0/edit?usp=sharing</v>
      </c>
      <c r="E8" t="s">
        <v>1462</v>
      </c>
      <c r="F8" t="s">
        <v>279</v>
      </c>
    </row>
    <row r="9" spans="1:6" x14ac:dyDescent="0.25">
      <c r="A9" t="str">
        <f t="shared" si="1"/>
        <v>datasets-victims-dv-homicide-suicide</v>
      </c>
      <c r="B9" t="s">
        <v>254</v>
      </c>
      <c r="C9" t="str">
        <f t="shared" si="0"/>
        <v>https://docs.google.com/file/d/0B6EWYwin0l-WZkU4WGMtWlpERGc/edit?usp=sharing</v>
      </c>
      <c r="E9" t="s">
        <v>280</v>
      </c>
      <c r="F9" t="s">
        <v>281</v>
      </c>
    </row>
    <row r="10" spans="1:6" x14ac:dyDescent="0.25">
      <c r="A10" t="str">
        <f t="shared" si="1"/>
        <v>datasets-victims-criminalization</v>
      </c>
      <c r="B10" t="s">
        <v>254</v>
      </c>
      <c r="C10" t="str">
        <f t="shared" si="0"/>
        <v>https://docs.google.com/file/d/0B6EWYwin0l-Wbms1ZVh5YkFRaG8/edit?usp=sharing</v>
      </c>
      <c r="E10" t="s">
        <v>282</v>
      </c>
      <c r="F10" t="s">
        <v>283</v>
      </c>
    </row>
    <row r="11" spans="1:6" x14ac:dyDescent="0.25">
      <c r="A11" t="str">
        <f t="shared" si="1"/>
        <v>datasets-victims-agencies-dv</v>
      </c>
      <c r="B11" t="s">
        <v>254</v>
      </c>
      <c r="C11" t="str">
        <f t="shared" si="0"/>
        <v>https://docs.google.com/file/d/0B6EWYwin0l-WTE1IMGY2M2F0a3M/edit?usp=sharing</v>
      </c>
      <c r="E11" t="s">
        <v>284</v>
      </c>
      <c r="F11" t="s">
        <v>285</v>
      </c>
    </row>
    <row r="12" spans="1:6" x14ac:dyDescent="0.25">
      <c r="A12" t="str">
        <f t="shared" si="1"/>
        <v>datasets-transported-uk-australia</v>
      </c>
      <c r="B12" t="s">
        <v>254</v>
      </c>
      <c r="C12" t="str">
        <f t="shared" si="0"/>
        <v>https://docs.google.com/file/d/0B6EWYwin0l-WdmRFLVhsa0pudzg/edit?usp=sharing</v>
      </c>
      <c r="E12" t="s">
        <v>286</v>
      </c>
      <c r="F12" t="s">
        <v>287</v>
      </c>
    </row>
    <row r="13" spans="1:6" x14ac:dyDescent="0.25">
      <c r="A13" t="str">
        <f t="shared" si="1"/>
        <v>datasets-transported-england-wales-america</v>
      </c>
      <c r="B13" t="s">
        <v>254</v>
      </c>
      <c r="C13" t="str">
        <f t="shared" si="0"/>
        <v>https://docs.google.com/file/d/0B6EWYwin0l-WRkZ5SmF3V0IwQW8/edit?usp=sharing</v>
      </c>
      <c r="E13" t="s">
        <v>288</v>
      </c>
      <c r="F13" t="s">
        <v>289</v>
      </c>
    </row>
    <row r="14" spans="1:6" x14ac:dyDescent="0.25">
      <c r="A14" t="str">
        <f t="shared" si="1"/>
        <v>datasets-state-prisons-cells-prisoners-1868-1873</v>
      </c>
      <c r="B14" t="s">
        <v>254</v>
      </c>
      <c r="C14" t="str">
        <f t="shared" si="0"/>
        <v>https://docs.google.com/file/d/0B6EWYwin0l-WMDdidFAtdklwVkk/edit?usp=sharing</v>
      </c>
      <c r="E14" t="s">
        <v>290</v>
      </c>
      <c r="F14" t="s">
        <v>291</v>
      </c>
    </row>
    <row r="15" spans="1:6" x14ac:dyDescent="0.25">
      <c r="A15" t="str">
        <f t="shared" si="1"/>
        <v>datasets-punishment-us</v>
      </c>
      <c r="B15" t="s">
        <v>254</v>
      </c>
      <c r="C15" t="str">
        <f t="shared" si="0"/>
        <v>https://docs.google.com/file/d/0B6EWYwin0l-WZ3hLLTNKVHE4eFE/edit?usp=sharing</v>
      </c>
      <c r="E15" t="s">
        <v>292</v>
      </c>
      <c r="F15" t="s">
        <v>293</v>
      </c>
    </row>
    <row r="16" spans="1:6" x14ac:dyDescent="0.25">
      <c r="A16" t="str">
        <f t="shared" si="1"/>
        <v>datasets-punishment-us-restraining-inmates</v>
      </c>
      <c r="B16" t="s">
        <v>254</v>
      </c>
      <c r="C16" t="str">
        <f t="shared" si="0"/>
        <v>https://docs.google.com/file/d/0B6EWYwin0l-WRV9VY3ZqcE1rTGs/edit?usp=sharing</v>
      </c>
      <c r="E16" t="s">
        <v>294</v>
      </c>
      <c r="F16" t="s">
        <v>295</v>
      </c>
    </row>
    <row r="17" spans="1:6" x14ac:dyDescent="0.25">
      <c r="A17" t="str">
        <f t="shared" si="1"/>
        <v>datasets-punishment-us-dv-tn</v>
      </c>
      <c r="B17" t="s">
        <v>254</v>
      </c>
      <c r="C17" t="str">
        <f t="shared" si="0"/>
        <v>https://docs.google.com/file/d/0B6EWYwin0l-WaUIzUDZPaDJ6cDg/edit?usp=sharing</v>
      </c>
      <c r="E17" t="s">
        <v>296</v>
      </c>
      <c r="F17" t="s">
        <v>297</v>
      </c>
    </row>
    <row r="18" spans="1:6" x14ac:dyDescent="0.25">
      <c r="A18" t="str">
        <f t="shared" si="1"/>
        <v>datasets-punishment-us-dv-synth</v>
      </c>
      <c r="B18" t="s">
        <v>254</v>
      </c>
      <c r="C18" t="str">
        <f t="shared" si="0"/>
        <v>https://docs.google.com/file/d/0B6EWYwin0l-WVlZ4bzhWeHY4ZDQ/edit?usp=sharing</v>
      </c>
      <c r="E18" t="s">
        <v>298</v>
      </c>
      <c r="F18" t="s">
        <v>299</v>
      </c>
    </row>
    <row r="19" spans="1:6" x14ac:dyDescent="0.25">
      <c r="A19" t="str">
        <f t="shared" si="1"/>
        <v>datasets-punishment-us-dv-states</v>
      </c>
      <c r="B19" t="s">
        <v>254</v>
      </c>
      <c r="C19" t="str">
        <f t="shared" si="0"/>
        <v>https://docs.google.com/file/d/0B6EWYwin0l-WNnA0RWcxZlhiZVE/edit?usp=sharing</v>
      </c>
      <c r="E19" t="s">
        <v>300</v>
      </c>
      <c r="F19" t="s">
        <v>301</v>
      </c>
    </row>
    <row r="20" spans="1:6" x14ac:dyDescent="0.25">
      <c r="A20" t="str">
        <f t="shared" si="1"/>
        <v>datasets-punishment-us-dv-ri</v>
      </c>
      <c r="B20" t="s">
        <v>254</v>
      </c>
      <c r="C20" t="str">
        <f t="shared" si="0"/>
        <v>https://docs.google.com/file/d/0B6EWYwin0l-WN0hFbDJMcDNXNUk/edit?usp=sharing</v>
      </c>
      <c r="E20" t="s">
        <v>302</v>
      </c>
      <c r="F20" t="s">
        <v>303</v>
      </c>
    </row>
    <row r="21" spans="1:6" x14ac:dyDescent="0.25">
      <c r="A21" t="str">
        <f t="shared" si="1"/>
        <v>datasets-punishment-us-dv-policy-trend</v>
      </c>
      <c r="B21" t="s">
        <v>254</v>
      </c>
      <c r="C21" t="str">
        <f t="shared" si="0"/>
        <v>https://docs.google.com/file/d/0B6EWYwin0l-Wd1FUSzE4WGVyM00/edit?usp=sharing</v>
      </c>
      <c r="E21" t="s">
        <v>304</v>
      </c>
      <c r="F21" t="s">
        <v>305</v>
      </c>
    </row>
    <row r="22" spans="1:6" x14ac:dyDescent="0.25">
      <c r="A22" t="str">
        <f t="shared" si="1"/>
        <v>datasets-punishment-us-dv-ny</v>
      </c>
      <c r="B22" t="s">
        <v>254</v>
      </c>
      <c r="C22" t="str">
        <f t="shared" si="0"/>
        <v>https://docs.google.com/file/d/0B6EWYwin0l-WQ3pfV2RVT1g1dE0/edit?usp=sharing</v>
      </c>
      <c r="E22" t="s">
        <v>306</v>
      </c>
      <c r="F22" t="s">
        <v>307</v>
      </c>
    </row>
    <row r="23" spans="1:6" x14ac:dyDescent="0.25">
      <c r="A23" t="str">
        <f t="shared" si="1"/>
        <v>datasets-punishment-us-dv-nj</v>
      </c>
      <c r="B23" t="s">
        <v>254</v>
      </c>
      <c r="C23" t="str">
        <f t="shared" si="0"/>
        <v>https://docs.google.com/file/d/0B6EWYwin0l-WZXdvN2VBU3AxZUk/edit?usp=sharing</v>
      </c>
      <c r="E23" t="s">
        <v>308</v>
      </c>
      <c r="F23" t="s">
        <v>309</v>
      </c>
    </row>
    <row r="24" spans="1:6" x14ac:dyDescent="0.25">
      <c r="A24" t="str">
        <f t="shared" si="1"/>
        <v>datasets-punishment-us-dv-ncsc</v>
      </c>
      <c r="B24" t="s">
        <v>254</v>
      </c>
      <c r="C24" t="str">
        <f t="shared" si="0"/>
        <v>https://docs.google.com/file/d/0B6EWYwin0l-WQmhHNzc5YkduYXc/edit?usp=sharing</v>
      </c>
      <c r="E24" t="s">
        <v>310</v>
      </c>
      <c r="F24" t="s">
        <v>311</v>
      </c>
    </row>
    <row r="25" spans="1:6" x14ac:dyDescent="0.25">
      <c r="A25" t="str">
        <f t="shared" si="1"/>
        <v>datasets-punishment-us-dv-legislation</v>
      </c>
      <c r="B25" t="s">
        <v>254</v>
      </c>
      <c r="C25" t="str">
        <f t="shared" si="0"/>
        <v>https://docs.google.com/file/d/0B6EWYwin0l-Wb2tJNHJPckVOSFk/edit?usp=sharing</v>
      </c>
      <c r="E25" t="s">
        <v>312</v>
      </c>
      <c r="F25" t="s">
        <v>313</v>
      </c>
    </row>
    <row r="26" spans="1:6" x14ac:dyDescent="0.25">
      <c r="A26" t="str">
        <f t="shared" si="1"/>
        <v>datasets-punishment-us-dv-dual-arrests</v>
      </c>
      <c r="B26" t="s">
        <v>254</v>
      </c>
      <c r="C26" t="str">
        <f t="shared" si="0"/>
        <v>https://docs.google.com/file/d/0B6EWYwin0l-WbWRqcGlyV2E1eFE/edit?usp=sharing</v>
      </c>
      <c r="E26" t="s">
        <v>314</v>
      </c>
      <c r="F26" t="s">
        <v>315</v>
      </c>
    </row>
    <row r="27" spans="1:6" x14ac:dyDescent="0.25">
      <c r="A27" t="str">
        <f t="shared" si="1"/>
        <v>datasets-punishment-us-dv-ct</v>
      </c>
      <c r="B27" t="s">
        <v>254</v>
      </c>
      <c r="C27" t="str">
        <f t="shared" si="0"/>
        <v>https://docs.google.com/file/d/0B6EWYwin0l-Wc0FYa3A5VDNSNnM/edit?usp=sharing</v>
      </c>
      <c r="E27" t="s">
        <v>316</v>
      </c>
      <c r="F27" t="s">
        <v>317</v>
      </c>
    </row>
    <row r="28" spans="1:6" x14ac:dyDescent="0.25">
      <c r="A28" t="str">
        <f t="shared" si="1"/>
        <v>datasets-punishment-us-dv-ca</v>
      </c>
      <c r="B28" t="s">
        <v>254</v>
      </c>
      <c r="C28" t="str">
        <f t="shared" si="0"/>
        <v>https://docs.google.com/file/d/0B6EWYwin0l-WUnZkQUwyM2taUkk/edit?usp=sharing</v>
      </c>
      <c r="E28" t="s">
        <v>318</v>
      </c>
      <c r="F28" t="s">
        <v>319</v>
      </c>
    </row>
    <row r="29" spans="1:6" x14ac:dyDescent="0.25">
      <c r="A29" t="str">
        <f t="shared" si="1"/>
        <v>datasets-punishment-us-dv-basile-study</v>
      </c>
      <c r="B29" t="s">
        <v>254</v>
      </c>
      <c r="C29" t="str">
        <f t="shared" si="0"/>
        <v>https://docs.google.com/file/d/0B6EWYwin0l-WUzIwd2c2a011THc/edit?usp=sharing</v>
      </c>
      <c r="E29" t="s">
        <v>320</v>
      </c>
      <c r="F29" t="s">
        <v>321</v>
      </c>
    </row>
    <row r="30" spans="1:6" x14ac:dyDescent="0.25">
      <c r="A30" t="str">
        <f t="shared" si="1"/>
        <v>datasets-punishment-us-dv-arrests</v>
      </c>
      <c r="B30" t="s">
        <v>254</v>
      </c>
      <c r="C30" t="str">
        <f t="shared" si="0"/>
        <v>https://docs.google.com/file/d/0B6EWYwin0l-WTUQ5OVZTeFpSR28/edit?usp=sharing</v>
      </c>
      <c r="E30" t="s">
        <v>322</v>
      </c>
      <c r="F30" t="s">
        <v>323</v>
      </c>
    </row>
    <row r="31" spans="1:6" x14ac:dyDescent="0.25">
      <c r="A31" t="str">
        <f t="shared" si="1"/>
        <v>datasets-punishment-us-dv-ak</v>
      </c>
      <c r="B31" t="s">
        <v>254</v>
      </c>
      <c r="C31" t="str">
        <f t="shared" si="0"/>
        <v>https://docs.google.com/file/d/0B6EWYwin0l-WdERPRWpiLVE2WHM/edit?usp=sharing</v>
      </c>
      <c r="E31" t="s">
        <v>324</v>
      </c>
      <c r="F31" t="s">
        <v>325</v>
      </c>
    </row>
    <row r="32" spans="1:6" x14ac:dyDescent="0.25">
      <c r="A32" t="str">
        <f t="shared" si="1"/>
        <v>datasets-punishment-sex-reform</v>
      </c>
      <c r="B32" t="s">
        <v>254</v>
      </c>
      <c r="C32" t="str">
        <f t="shared" si="0"/>
        <v>https://docs.google.com/file/d/0B6EWYwin0l-WdHkyb2RzSXI1dWc/edit?usp=sharing</v>
      </c>
      <c r="E32" t="s">
        <v>326</v>
      </c>
      <c r="F32" t="s">
        <v>327</v>
      </c>
    </row>
    <row r="33" spans="1:6" x14ac:dyDescent="0.25">
      <c r="A33" t="str">
        <f t="shared" si="1"/>
        <v>datasets-punishment-scotland-long-run</v>
      </c>
      <c r="B33" t="s">
        <v>254</v>
      </c>
      <c r="C33" t="str">
        <f t="shared" si="0"/>
        <v>https://docs.google.com/file/d/0B6EWYwin0l-WMEhndGFUR3FHME0/edit?usp=sharing</v>
      </c>
      <c r="E33" t="s">
        <v>328</v>
      </c>
      <c r="F33" t="s">
        <v>329</v>
      </c>
    </row>
    <row r="34" spans="1:6" x14ac:dyDescent="0.25">
      <c r="A34" t="str">
        <f t="shared" si="1"/>
        <v>datasets-punishment-reckless-sex</v>
      </c>
      <c r="B34" t="s">
        <v>254</v>
      </c>
      <c r="C34" t="str">
        <f t="shared" si="0"/>
        <v>https://docs.google.com/file/d/0B6EWYwin0l-WNXhHNndpd2pYUmM/edit?usp=sharing</v>
      </c>
      <c r="E34" t="s">
        <v>330</v>
      </c>
      <c r="F34" t="s">
        <v>331</v>
      </c>
    </row>
    <row r="35" spans="1:6" x14ac:dyDescent="0.25">
      <c r="A35" t="str">
        <f t="shared" si="1"/>
        <v>datasets-punishment-executions-statements-meals</v>
      </c>
      <c r="B35" t="s">
        <v>254</v>
      </c>
      <c r="C35" t="str">
        <f t="shared" si="0"/>
        <v>https://docs.google.com/file/d/0B6EWYwin0l-WY29pM0VBaGN1Uk0/edit?usp=sharing</v>
      </c>
      <c r="E35" t="s">
        <v>332</v>
      </c>
      <c r="F35" t="s">
        <v>333</v>
      </c>
    </row>
    <row r="36" spans="1:6" x14ac:dyDescent="0.25">
      <c r="A36" t="str">
        <f t="shared" si="1"/>
        <v>datasets-punishment-england-wales-old-bailey</v>
      </c>
      <c r="B36" t="s">
        <v>254</v>
      </c>
      <c r="C36" t="str">
        <f t="shared" ref="C36:C67" si="2">SUBSTITUTE(F36,"?usp=drivesdk","?usp=sharing")</f>
        <v>https://docs.google.com/file/d/0B6EWYwin0l-WNGVIZncyc0VDbXc/edit?usp=sharing</v>
      </c>
      <c r="E36" t="s">
        <v>334</v>
      </c>
      <c r="F36" t="s">
        <v>335</v>
      </c>
    </row>
    <row r="37" spans="1:6" x14ac:dyDescent="0.25">
      <c r="A37" t="str">
        <f t="shared" si="1"/>
        <v>datasets-punishment-england-wales-long-run</v>
      </c>
      <c r="B37" t="s">
        <v>254</v>
      </c>
      <c r="C37" t="str">
        <f t="shared" si="2"/>
        <v>https://docs.google.com/file/d/0B6EWYwin0l-WeGF0OHdkaG9ucXc/edit?usp=sharing</v>
      </c>
      <c r="E37" t="s">
        <v>336</v>
      </c>
      <c r="F37" t="s">
        <v>337</v>
      </c>
    </row>
    <row r="38" spans="1:6" x14ac:dyDescent="0.25">
      <c r="A38" t="str">
        <f t="shared" si="1"/>
        <v>datasets-punishment-australia</v>
      </c>
      <c r="B38" t="s">
        <v>254</v>
      </c>
      <c r="C38" t="str">
        <f t="shared" si="2"/>
        <v>https://docs.google.com/file/d/0B6EWYwin0l-WdjhYYnUwSGxYUm8/edit?usp=sharing</v>
      </c>
      <c r="E38" t="s">
        <v>338</v>
      </c>
      <c r="F38" t="s">
        <v>339</v>
      </c>
    </row>
    <row r="39" spans="1:6" x14ac:dyDescent="0.25">
      <c r="A39" t="str">
        <f t="shared" si="1"/>
        <v>datasets-prisoners-world-2003-2010</v>
      </c>
      <c r="B39" t="s">
        <v>254</v>
      </c>
      <c r="C39" t="str">
        <f t="shared" si="2"/>
        <v>https://docs.google.com/file/d/0B6EWYwin0l-WU0VrYlh4MGdhcnc/edit?usp=sharing</v>
      </c>
      <c r="E39" t="s">
        <v>340</v>
      </c>
      <c r="F39" t="s">
        <v>341</v>
      </c>
    </row>
    <row r="40" spans="1:6" x14ac:dyDescent="0.25">
      <c r="A40" t="str">
        <f t="shared" si="1"/>
        <v>datasets-prisoners-us-state-sex-panel</v>
      </c>
      <c r="B40" t="s">
        <v>254</v>
      </c>
      <c r="C40" t="str">
        <f t="shared" si="2"/>
        <v>https://docs.google.com/file/d/0B6EWYwin0l-WOHhjbUZZUWw1dUk/edit?usp=sharing</v>
      </c>
      <c r="E40" t="s">
        <v>342</v>
      </c>
      <c r="F40" t="s">
        <v>343</v>
      </c>
    </row>
    <row r="41" spans="1:6" x14ac:dyDescent="0.25">
      <c r="A41" t="str">
        <f t="shared" si="1"/>
        <v>datasets-prisoners-us-population-deaths-1820-43</v>
      </c>
      <c r="B41" t="s">
        <v>254</v>
      </c>
      <c r="C41" t="str">
        <f t="shared" si="2"/>
        <v>https://docs.google.com/file/d/0B6EWYwin0l-WeDRzVnIwVl9jRzg/edit?usp=sharing</v>
      </c>
      <c r="E41" t="s">
        <v>344</v>
      </c>
      <c r="F41" t="s">
        <v>345</v>
      </c>
    </row>
    <row r="42" spans="1:6" x14ac:dyDescent="0.25">
      <c r="A42" t="str">
        <f t="shared" si="1"/>
        <v>datasets-prisoners-us-offenses-1970-1997</v>
      </c>
      <c r="B42" t="s">
        <v>254</v>
      </c>
      <c r="C42" t="str">
        <f t="shared" si="2"/>
        <v>https://docs.google.com/file/d/0B6EWYwin0l-WOV9HVlh5NFBkelE/edit?usp=sharing</v>
      </c>
      <c r="E42" t="s">
        <v>346</v>
      </c>
      <c r="F42" t="s">
        <v>347</v>
      </c>
    </row>
    <row r="43" spans="1:6" x14ac:dyDescent="0.25">
      <c r="A43" t="str">
        <f t="shared" si="1"/>
        <v>datasets-prisoners-us-media-use</v>
      </c>
      <c r="B43" t="s">
        <v>254</v>
      </c>
      <c r="C43" t="str">
        <f t="shared" si="2"/>
        <v>https://docs.google.com/file/d/0B6EWYwin0l-Wd1BxS05ERWlhRDQ/edit?usp=sharing</v>
      </c>
      <c r="E43" t="s">
        <v>348</v>
      </c>
      <c r="F43" t="s">
        <v>349</v>
      </c>
    </row>
    <row r="44" spans="1:6" x14ac:dyDescent="0.25">
      <c r="A44" t="str">
        <f t="shared" si="1"/>
        <v>datasets-prisoners-us-long-run-summary</v>
      </c>
      <c r="B44" t="s">
        <v>254</v>
      </c>
      <c r="C44" t="str">
        <f t="shared" si="2"/>
        <v>https://docs.google.com/file/d/0B6EWYwin0l-WS0F1RUR6UF9sM1k/edit?usp=sharing</v>
      </c>
      <c r="E44" t="s">
        <v>350</v>
      </c>
      <c r="F44" t="s">
        <v>351</v>
      </c>
    </row>
    <row r="45" spans="1:6" x14ac:dyDescent="0.25">
      <c r="A45" t="str">
        <f t="shared" si="1"/>
        <v>datasets-prisoners-us-judges-2010</v>
      </c>
      <c r="B45" t="s">
        <v>254</v>
      </c>
      <c r="C45" t="str">
        <f t="shared" si="2"/>
        <v>https://docs.google.com/file/d/0B6EWYwin0l-WMnYxNUdCc25DSjg/edit?usp=sharing</v>
      </c>
      <c r="E45" t="s">
        <v>352</v>
      </c>
      <c r="F45" t="s">
        <v>353</v>
      </c>
    </row>
    <row r="46" spans="1:6" x14ac:dyDescent="0.25">
      <c r="A46" t="str">
        <f t="shared" si="1"/>
        <v>datasets-prisoners-us-from-1900</v>
      </c>
      <c r="B46" t="s">
        <v>254</v>
      </c>
      <c r="C46" t="str">
        <f t="shared" si="2"/>
        <v>https://docs.google.com/file/d/0B6EWYwin0l-WckNmZFV1dGdnQm8/edit?usp=sharing</v>
      </c>
      <c r="E46" t="s">
        <v>354</v>
      </c>
      <c r="F46" t="s">
        <v>355</v>
      </c>
    </row>
    <row r="47" spans="1:6" x14ac:dyDescent="0.25">
      <c r="A47" t="str">
        <f t="shared" si="1"/>
        <v>datasets-prisoners-us-fed-state-1940</v>
      </c>
      <c r="B47" t="s">
        <v>254</v>
      </c>
      <c r="C47" t="str">
        <f t="shared" si="2"/>
        <v>https://docs.google.com/file/d/0B6EWYwin0l-WWDFERmdGZEdBRGs/edit?usp=sharing</v>
      </c>
      <c r="E47" t="s">
        <v>356</v>
      </c>
      <c r="F47" t="s">
        <v>357</v>
      </c>
    </row>
    <row r="48" spans="1:6" x14ac:dyDescent="0.25">
      <c r="A48" t="str">
        <f t="shared" si="1"/>
        <v>datasets-prisoners-us-commitments-sex</v>
      </c>
      <c r="B48" t="s">
        <v>254</v>
      </c>
      <c r="C48" t="str">
        <f t="shared" si="2"/>
        <v>https://docs.google.com/file/d/0B6EWYwin0l-WN3BhQjFVUE1lUmc/edit?usp=sharing</v>
      </c>
      <c r="E48" t="s">
        <v>358</v>
      </c>
      <c r="F48" t="s">
        <v>359</v>
      </c>
    </row>
    <row r="49" spans="1:6" x14ac:dyDescent="0.25">
      <c r="A49" t="str">
        <f t="shared" si="1"/>
        <v>datasets-prisoners-us-19th-century</v>
      </c>
      <c r="B49" t="s">
        <v>254</v>
      </c>
      <c r="C49" t="str">
        <f t="shared" si="2"/>
        <v>https://docs.google.com/file/d/0B6EWYwin0l-WTHdidzlVN0JOa1U/edit?usp=sharing</v>
      </c>
      <c r="E49" t="s">
        <v>360</v>
      </c>
      <c r="F49" t="s">
        <v>361</v>
      </c>
    </row>
    <row r="50" spans="1:6" x14ac:dyDescent="0.25">
      <c r="A50" t="str">
        <f t="shared" si="1"/>
        <v>datasets-prisoners-spectators</v>
      </c>
      <c r="B50" t="s">
        <v>254</v>
      </c>
      <c r="C50" t="str">
        <f t="shared" si="2"/>
        <v>https://docs.google.com/file/d/0B6EWYwin0l-WT2pEb1pMR0pNUVE/edit?usp=sharing</v>
      </c>
      <c r="E50" t="s">
        <v>362</v>
      </c>
      <c r="F50" t="s">
        <v>363</v>
      </c>
    </row>
    <row r="51" spans="1:6" x14ac:dyDescent="0.25">
      <c r="A51" t="str">
        <f t="shared" si="1"/>
        <v>datasets-prisoners-scotland-from-1840</v>
      </c>
      <c r="B51" t="s">
        <v>254</v>
      </c>
      <c r="C51" t="str">
        <f t="shared" si="2"/>
        <v>https://docs.google.com/file/d/0B6EWYwin0l-WekF0b2N1WnhGMDg/edit?usp=sharing</v>
      </c>
      <c r="E51" t="s">
        <v>364</v>
      </c>
      <c r="F51" t="s">
        <v>365</v>
      </c>
    </row>
    <row r="52" spans="1:6" x14ac:dyDescent="0.25">
      <c r="A52" t="str">
        <f t="shared" si="1"/>
        <v>datasets-prisoners-scotland-1820</v>
      </c>
      <c r="B52" t="s">
        <v>254</v>
      </c>
      <c r="C52" t="str">
        <f t="shared" si="2"/>
        <v>https://docs.google.com/file/d/0B6EWYwin0l-WX25CZ2JfMEUxYWs/edit?usp=sharing</v>
      </c>
      <c r="E52" t="s">
        <v>366</v>
      </c>
      <c r="F52" t="s">
        <v>367</v>
      </c>
    </row>
    <row r="53" spans="1:6" x14ac:dyDescent="0.25">
      <c r="A53" t="str">
        <f t="shared" si="1"/>
        <v>datasets-prisoners-press</v>
      </c>
      <c r="B53" t="s">
        <v>254</v>
      </c>
      <c r="C53" t="str">
        <f t="shared" si="2"/>
        <v>https://docs.google.com/file/d/0B6EWYwin0l-WRVRudEJfYy1vcFE/edit?usp=sharing</v>
      </c>
      <c r="E53" t="s">
        <v>368</v>
      </c>
      <c r="F53" t="s">
        <v>369</v>
      </c>
    </row>
    <row r="54" spans="1:6" x14ac:dyDescent="0.25">
      <c r="A54" t="str">
        <f t="shared" si="1"/>
        <v>datasets-prisoners-interaction</v>
      </c>
      <c r="B54" t="s">
        <v>254</v>
      </c>
      <c r="C54" t="str">
        <f t="shared" si="2"/>
        <v>https://docs.google.com/file/d/0B6EWYwin0l-WUksxVE5XbmtGUmc/edit?usp=sharing</v>
      </c>
      <c r="E54" t="s">
        <v>370</v>
      </c>
      <c r="F54" t="s">
        <v>371</v>
      </c>
    </row>
    <row r="55" spans="1:6" x14ac:dyDescent="0.25">
      <c r="A55" t="str">
        <f t="shared" si="1"/>
        <v>datasets-prisoners-england-wales-long-run</v>
      </c>
      <c r="B55" t="s">
        <v>254</v>
      </c>
      <c r="C55" t="str">
        <f t="shared" si="2"/>
        <v>https://docs.google.com/file/d/0B6EWYwin0l-WSlRpbUlza2p5REE/edit?usp=sharing</v>
      </c>
      <c r="E55" t="s">
        <v>372</v>
      </c>
      <c r="F55" t="s">
        <v>373</v>
      </c>
    </row>
    <row r="56" spans="1:6" x14ac:dyDescent="0.25">
      <c r="A56" t="str">
        <f t="shared" si="1"/>
        <v>datasets-prisoners-england-wales-london-pre-1850</v>
      </c>
      <c r="B56" t="s">
        <v>254</v>
      </c>
      <c r="C56" t="str">
        <f t="shared" si="2"/>
        <v>https://docs.google.com/file/d/0B6EWYwin0l-WRzFNaU1HdGJSM0k/edit?usp=sharing</v>
      </c>
      <c r="E56" t="s">
        <v>374</v>
      </c>
      <c r="F56" t="s">
        <v>375</v>
      </c>
    </row>
    <row r="57" spans="1:6" x14ac:dyDescent="0.25">
      <c r="A57" t="str">
        <f t="shared" si="1"/>
        <v>datasets-prisoners-england-wales-london-1779-1850</v>
      </c>
      <c r="B57" t="s">
        <v>254</v>
      </c>
      <c r="C57" t="str">
        <f t="shared" si="2"/>
        <v>https://docs.google.com/file/d/0B6EWYwin0l-WTWRqOWd2a2xTRXM/edit?usp=sharing</v>
      </c>
      <c r="E57" t="s">
        <v>376</v>
      </c>
      <c r="F57" t="s">
        <v>377</v>
      </c>
    </row>
    <row r="58" spans="1:6" x14ac:dyDescent="0.25">
      <c r="A58" t="str">
        <f t="shared" si="1"/>
        <v>datasets-prisoners-england-wales-hulks</v>
      </c>
      <c r="B58" t="s">
        <v>254</v>
      </c>
      <c r="C58" t="str">
        <f t="shared" si="2"/>
        <v>https://docs.google.com/file/d/0B6EWYwin0l-WaHRYOEJsYlYwSG8/edit?usp=sharing</v>
      </c>
      <c r="E58" t="s">
        <v>378</v>
      </c>
      <c r="F58" t="s">
        <v>379</v>
      </c>
    </row>
    <row r="59" spans="1:6" x14ac:dyDescent="0.25">
      <c r="A59" t="str">
        <f t="shared" si="1"/>
        <v>datasets-prisoners-england-wales-debtors-pre-1775</v>
      </c>
      <c r="B59" t="s">
        <v>254</v>
      </c>
      <c r="C59" t="str">
        <f t="shared" si="2"/>
        <v>https://docs.google.com/file/d/0B6EWYwin0l-Wd01YYXprTHBVSk0/edit?usp=sharing</v>
      </c>
      <c r="E59" t="s">
        <v>380</v>
      </c>
      <c r="F59" t="s">
        <v>381</v>
      </c>
    </row>
    <row r="60" spans="1:6" x14ac:dyDescent="0.25">
      <c r="A60" t="str">
        <f t="shared" si="1"/>
        <v>datasets-prisoners-england-wales-debtors-1800</v>
      </c>
      <c r="B60" t="s">
        <v>254</v>
      </c>
      <c r="C60" t="str">
        <f t="shared" si="2"/>
        <v>https://docs.google.com/file/d/0B6EWYwin0l-WTzQ0R3RrOWhULWc/edit?usp=sharing</v>
      </c>
      <c r="E60" t="s">
        <v>382</v>
      </c>
      <c r="F60" t="s">
        <v>383</v>
      </c>
    </row>
    <row r="61" spans="1:6" x14ac:dyDescent="0.25">
      <c r="A61" t="str">
        <f t="shared" si="1"/>
        <v>datasets-prisoners-england-wales-counties-1780-1850</v>
      </c>
      <c r="B61" t="s">
        <v>254</v>
      </c>
      <c r="C61" t="str">
        <f t="shared" si="2"/>
        <v>https://docs.google.com/file/d/0B6EWYwin0l-Wa2Q4cHRpdGN5eFk/edit?usp=sharing</v>
      </c>
      <c r="E61" t="s">
        <v>384</v>
      </c>
      <c r="F61" t="s">
        <v>385</v>
      </c>
    </row>
    <row r="62" spans="1:6" x14ac:dyDescent="0.25">
      <c r="A62" t="str">
        <f t="shared" si="1"/>
        <v>datasets-prisoners-england-wales-commitments-1805-6</v>
      </c>
      <c r="B62" t="s">
        <v>254</v>
      </c>
      <c r="C62" t="str">
        <f t="shared" si="2"/>
        <v>https://docs.google.com/file/d/0B6EWYwin0l-WSzBkVDZSWmk4eVU/edit?usp=sharing</v>
      </c>
      <c r="E62" t="s">
        <v>386</v>
      </c>
      <c r="F62" t="s">
        <v>387</v>
      </c>
    </row>
    <row r="63" spans="1:6" x14ac:dyDescent="0.25">
      <c r="A63" t="str">
        <f t="shared" si="1"/>
        <v>datasets-prisoners-england-wales-1892</v>
      </c>
      <c r="B63" t="s">
        <v>254</v>
      </c>
      <c r="C63" t="str">
        <f t="shared" si="2"/>
        <v>https://docs.google.com/file/d/0B6EWYwin0l-WWlQwd1VTaGlVMU0/edit?usp=sharing</v>
      </c>
      <c r="E63" t="s">
        <v>388</v>
      </c>
      <c r="F63" t="s">
        <v>389</v>
      </c>
    </row>
    <row r="64" spans="1:6" x14ac:dyDescent="0.25">
      <c r="A64" t="str">
        <f t="shared" si="1"/>
        <v>datasets-prisoners-england-wales-1864</v>
      </c>
      <c r="B64" t="s">
        <v>254</v>
      </c>
      <c r="C64" t="str">
        <f t="shared" si="2"/>
        <v>https://docs.google.com/file/d/0B6EWYwin0l-WSU44bjVNZ1ViZ28/edit?usp=sharing</v>
      </c>
      <c r="E64" t="s">
        <v>390</v>
      </c>
      <c r="F64" t="s">
        <v>391</v>
      </c>
    </row>
    <row r="65" spans="1:6" x14ac:dyDescent="0.25">
      <c r="A65" t="str">
        <f t="shared" si="1"/>
        <v>datasets-prisoners-england-wales-1850</v>
      </c>
      <c r="B65" t="s">
        <v>254</v>
      </c>
      <c r="C65" t="str">
        <f t="shared" si="2"/>
        <v>https://docs.google.com/file/d/0B6EWYwin0l-WNndhU2NIS2FQM3M/edit?usp=sharing</v>
      </c>
      <c r="E65" t="s">
        <v>392</v>
      </c>
      <c r="F65" t="s">
        <v>393</v>
      </c>
    </row>
    <row r="66" spans="1:6" x14ac:dyDescent="0.25">
      <c r="A66" t="str">
        <f t="shared" si="1"/>
        <v>datasets-prisoners-england-wales-1840</v>
      </c>
      <c r="B66" t="s">
        <v>254</v>
      </c>
      <c r="C66" t="str">
        <f t="shared" si="2"/>
        <v>https://docs.google.com/file/d/0B6EWYwin0l-WemdkaFVEMm1uVkE/edit?usp=sharing</v>
      </c>
      <c r="E66" t="s">
        <v>394</v>
      </c>
      <c r="F66" t="s">
        <v>395</v>
      </c>
    </row>
    <row r="67" spans="1:6" x14ac:dyDescent="0.25">
      <c r="A67" t="str">
        <f t="shared" si="1"/>
        <v>datasets-prisoners-england-wales-1838</v>
      </c>
      <c r="B67" t="s">
        <v>254</v>
      </c>
      <c r="C67" t="str">
        <f t="shared" si="2"/>
        <v>https://docs.google.com/file/d/0B6EWYwin0l-WdHlJaXJoSmlzRms/edit?usp=sharing</v>
      </c>
      <c r="E67" t="s">
        <v>396</v>
      </c>
      <c r="F67" t="s">
        <v>397</v>
      </c>
    </row>
    <row r="68" spans="1:6" x14ac:dyDescent="0.25">
      <c r="A68" t="str">
        <f t="shared" si="1"/>
        <v>datasets-prisoners-england-wales-1836</v>
      </c>
      <c r="B68" t="s">
        <v>254</v>
      </c>
      <c r="C68" t="str">
        <f t="shared" ref="C68:C99" si="3">SUBSTITUTE(F68,"?usp=drivesdk","?usp=sharing")</f>
        <v>https://docs.google.com/file/d/0B6EWYwin0l-WNC1fWk5VNnlmTVk/edit?usp=sharing</v>
      </c>
      <c r="E68" t="s">
        <v>398</v>
      </c>
      <c r="F68" t="s">
        <v>399</v>
      </c>
    </row>
    <row r="69" spans="1:6" x14ac:dyDescent="0.25">
      <c r="A69" t="str">
        <f t="shared" ref="A69:A118" si="4">"datasets-"&amp;SUBSTITUTE(E69,".xlsx","")</f>
        <v>datasets-prisoners-england-wales-1830</v>
      </c>
      <c r="B69" t="s">
        <v>254</v>
      </c>
      <c r="C69" t="str">
        <f t="shared" si="3"/>
        <v>https://docs.google.com/file/d/0B6EWYwin0l-Wa1RSelR0Z2dhYmM/edit?usp=sharing</v>
      </c>
      <c r="E69" t="s">
        <v>400</v>
      </c>
      <c r="F69" t="s">
        <v>401</v>
      </c>
    </row>
    <row r="70" spans="1:6" x14ac:dyDescent="0.25">
      <c r="A70" t="str">
        <f t="shared" si="4"/>
        <v>datasets-prisoners-england-wales-1823</v>
      </c>
      <c r="B70" t="s">
        <v>254</v>
      </c>
      <c r="C70" t="str">
        <f t="shared" si="3"/>
        <v>https://docs.google.com/file/d/0B6EWYwin0l-WTmJmeFBZSGpocTQ/edit?usp=sharing</v>
      </c>
      <c r="E70" t="s">
        <v>402</v>
      </c>
      <c r="F70" t="s">
        <v>403</v>
      </c>
    </row>
    <row r="71" spans="1:6" x14ac:dyDescent="0.25">
      <c r="A71" t="str">
        <f t="shared" si="4"/>
        <v>datasets-prisoners-england-wales-1820</v>
      </c>
      <c r="B71" t="s">
        <v>254</v>
      </c>
      <c r="C71" t="str">
        <f t="shared" si="3"/>
        <v>https://docs.google.com/file/d/0B6EWYwin0l-WaTFaWFZwMUdZVHc/edit?usp=sharing</v>
      </c>
      <c r="E71" t="s">
        <v>404</v>
      </c>
      <c r="F71" t="s">
        <v>405</v>
      </c>
    </row>
    <row r="72" spans="1:6" x14ac:dyDescent="0.25">
      <c r="A72" t="str">
        <f t="shared" si="4"/>
        <v>datasets-prisoners-england-wales-1810</v>
      </c>
      <c r="B72" t="s">
        <v>254</v>
      </c>
      <c r="C72" t="str">
        <f t="shared" si="3"/>
        <v>https://docs.google.com/file/d/0B6EWYwin0l-WRkNieHp4VURRZDg/edit?usp=sharing</v>
      </c>
      <c r="E72" t="s">
        <v>406</v>
      </c>
      <c r="F72" t="s">
        <v>407</v>
      </c>
    </row>
    <row r="73" spans="1:6" x14ac:dyDescent="0.25">
      <c r="A73" t="str">
        <f t="shared" si="4"/>
        <v>datasets-prisoners-england-wales-1800</v>
      </c>
      <c r="B73" t="s">
        <v>254</v>
      </c>
      <c r="C73" t="str">
        <f t="shared" si="3"/>
        <v>https://docs.google.com/file/d/0B6EWYwin0l-WQVVMdW5CTmRobFk/edit?usp=sharing</v>
      </c>
      <c r="E73" t="s">
        <v>408</v>
      </c>
      <c r="F73" t="s">
        <v>409</v>
      </c>
    </row>
    <row r="74" spans="1:6" x14ac:dyDescent="0.25">
      <c r="A74" t="str">
        <f t="shared" si="4"/>
        <v>datasets-prisoners-england-wales-1780</v>
      </c>
      <c r="B74" t="s">
        <v>254</v>
      </c>
      <c r="C74" t="str">
        <f t="shared" si="3"/>
        <v>https://docs.google.com/file/d/0B6EWYwin0l-WclBNdUYxeWY1ZlU/edit?usp=sharing</v>
      </c>
      <c r="E74" t="s">
        <v>410</v>
      </c>
      <c r="F74" t="s">
        <v>411</v>
      </c>
    </row>
    <row r="75" spans="1:6" x14ac:dyDescent="0.25">
      <c r="A75" t="str">
        <f t="shared" si="4"/>
        <v>datasets-prisoners-australia</v>
      </c>
      <c r="B75" t="s">
        <v>254</v>
      </c>
      <c r="C75" t="str">
        <f t="shared" si="3"/>
        <v>https://docs.google.com/file/d/0B6EWYwin0l-WTm9HcXExaDRwLUE/edit?usp=sharing</v>
      </c>
      <c r="E75" t="s">
        <v>412</v>
      </c>
      <c r="F75" t="s">
        <v>413</v>
      </c>
    </row>
    <row r="76" spans="1:6" x14ac:dyDescent="0.25">
      <c r="A76" t="str">
        <f t="shared" si="4"/>
        <v>datasets-prisoner-communication-mid-19th-century</v>
      </c>
      <c r="B76" t="s">
        <v>254</v>
      </c>
      <c r="C76" t="str">
        <f t="shared" si="3"/>
        <v>https://docs.google.com/file/d/0B6EWYwin0l-WVkdSSC1aR1FoWFk/edit?usp=sharing</v>
      </c>
      <c r="E76" t="s">
        <v>414</v>
      </c>
      <c r="F76" t="s">
        <v>415</v>
      </c>
    </row>
    <row r="77" spans="1:6" x14ac:dyDescent="0.25">
      <c r="A77" t="str">
        <f t="shared" si="4"/>
        <v>datasets-prisoner-communication-late-20th-century</v>
      </c>
      <c r="B77" t="s">
        <v>254</v>
      </c>
      <c r="C77" t="str">
        <f t="shared" si="3"/>
        <v>https://docs.google.com/file/d/0B6EWYwin0l-WRWZPcUpYWUozYnM/edit?usp=sharing</v>
      </c>
      <c r="E77" t="s">
        <v>416</v>
      </c>
      <c r="F77" t="s">
        <v>417</v>
      </c>
    </row>
    <row r="78" spans="1:6" x14ac:dyDescent="0.25">
      <c r="A78" t="str">
        <f t="shared" si="4"/>
        <v>datasets-prisoner-communication-early-20th-century</v>
      </c>
      <c r="B78" t="s">
        <v>254</v>
      </c>
      <c r="C78" t="str">
        <f t="shared" si="3"/>
        <v>https://docs.google.com/file/d/0B6EWYwin0l-WMG1pRGI4RFM0WHc/edit?usp=sharing</v>
      </c>
      <c r="E78" t="s">
        <v>418</v>
      </c>
      <c r="F78" t="s">
        <v>419</v>
      </c>
    </row>
    <row r="79" spans="1:6" x14ac:dyDescent="0.25">
      <c r="A79" t="str">
        <f t="shared" si="4"/>
        <v>datasets-population-us</v>
      </c>
      <c r="B79" t="s">
        <v>254</v>
      </c>
      <c r="C79" t="str">
        <f t="shared" si="3"/>
        <v>https://docs.google.com/file/d/0B6EWYwin0l-WcFczcmhvaU1aX28/edit?usp=sharing</v>
      </c>
      <c r="E79" t="s">
        <v>420</v>
      </c>
      <c r="F79" t="s">
        <v>421</v>
      </c>
    </row>
    <row r="80" spans="1:6" x14ac:dyDescent="0.25">
      <c r="A80" t="str">
        <f t="shared" si="4"/>
        <v>datasets-population-england-wales</v>
      </c>
      <c r="B80" t="s">
        <v>254</v>
      </c>
      <c r="C80" t="str">
        <f t="shared" si="3"/>
        <v>https://docs.google.com/file/d/0B6EWYwin0l-WTS1US2xBWGlvbzg/edit?usp=sharing</v>
      </c>
      <c r="E80" t="s">
        <v>422</v>
      </c>
      <c r="F80" t="s">
        <v>423</v>
      </c>
    </row>
    <row r="81" spans="1:6" x14ac:dyDescent="0.25">
      <c r="A81" t="str">
        <f t="shared" si="4"/>
        <v>datasets-population-australia</v>
      </c>
      <c r="B81" t="s">
        <v>254</v>
      </c>
      <c r="C81" t="str">
        <f t="shared" si="3"/>
        <v>https://docs.google.com/file/d/0B6EWYwin0l-WdTRpa0ZNRFFpWFk/edit?usp=sharing</v>
      </c>
      <c r="E81" t="s">
        <v>424</v>
      </c>
      <c r="F81" t="s">
        <v>425</v>
      </c>
    </row>
    <row r="82" spans="1:6" x14ac:dyDescent="0.25">
      <c r="A82" t="str">
        <f t="shared" si="4"/>
        <v>datasets-parole-prisoners-communication</v>
      </c>
      <c r="B82" t="s">
        <v>254</v>
      </c>
      <c r="C82" t="str">
        <f t="shared" si="3"/>
        <v>https://docs.google.com/file/d/0B6EWYwin0l-WNnd3aXJ2cGs3SEk/edit?usp=sharing</v>
      </c>
      <c r="E82" t="s">
        <v>426</v>
      </c>
      <c r="F82" t="s">
        <v>427</v>
      </c>
    </row>
    <row r="83" spans="1:6" x14ac:dyDescent="0.25">
      <c r="A83" t="str">
        <f t="shared" si="4"/>
        <v>datasets-military-service-uk</v>
      </c>
      <c r="B83" t="s">
        <v>254</v>
      </c>
      <c r="C83" t="str">
        <f t="shared" si="3"/>
        <v>https://docs.google.com/file/d/0B6EWYwin0l-WU3VoWlVicFViN2M/edit?usp=sharing</v>
      </c>
      <c r="E83" t="s">
        <v>428</v>
      </c>
      <c r="F83" t="s">
        <v>429</v>
      </c>
    </row>
    <row r="84" spans="1:6" x14ac:dyDescent="0.25">
      <c r="A84" t="str">
        <f t="shared" si="4"/>
        <v>datasets-manifest-admin</v>
      </c>
      <c r="B84" t="s">
        <v>254</v>
      </c>
      <c r="C84" t="str">
        <f t="shared" si="3"/>
        <v>https://docs.google.com/file/d/0B6EWYwin0l-WVkFQbUJMUGloNXc/edit?usp=sharing</v>
      </c>
      <c r="E84" t="s">
        <v>430</v>
      </c>
      <c r="F84" t="s">
        <v>431</v>
      </c>
    </row>
    <row r="85" spans="1:6" x14ac:dyDescent="0.25">
      <c r="A85" t="str">
        <f t="shared" si="4"/>
        <v>datasets-libraries-public-books-before-1940</v>
      </c>
      <c r="B85" t="s">
        <v>254</v>
      </c>
      <c r="C85" t="str">
        <f t="shared" si="3"/>
        <v>https://docs.google.com/file/d/0B6EWYwin0l-WVEw5SzFhOVdaeTA/edit?usp=sharing</v>
      </c>
      <c r="E85" t="s">
        <v>432</v>
      </c>
      <c r="F85" t="s">
        <v>433</v>
      </c>
    </row>
    <row r="86" spans="1:6" x14ac:dyDescent="0.25">
      <c r="A86" t="str">
        <f t="shared" si="4"/>
        <v>datasets-libraries-prisons-books-before-1900</v>
      </c>
      <c r="B86" t="s">
        <v>254</v>
      </c>
      <c r="C86" t="str">
        <f t="shared" si="3"/>
        <v>https://docs.google.com/file/d/0B6EWYwin0l-WWFpQaDdPZHZTY3c/edit?usp=sharing</v>
      </c>
      <c r="E86" t="s">
        <v>434</v>
      </c>
      <c r="F86" t="s">
        <v>435</v>
      </c>
    </row>
    <row r="87" spans="1:6" x14ac:dyDescent="0.25">
      <c r="A87" t="str">
        <f t="shared" si="4"/>
        <v>datasets-libraries-prisons-books-ala-1933</v>
      </c>
      <c r="B87" t="s">
        <v>254</v>
      </c>
      <c r="C87" t="str">
        <f t="shared" si="3"/>
        <v>https://docs.google.com/file/d/0B6EWYwin0l-WZDRVbGNYMWNPNDQ/edit?usp=sharing</v>
      </c>
      <c r="E87" t="s">
        <v>436</v>
      </c>
      <c r="F87" t="s">
        <v>437</v>
      </c>
    </row>
    <row r="88" spans="1:6" x14ac:dyDescent="0.25">
      <c r="A88" t="str">
        <f t="shared" si="4"/>
        <v>datasets-libraries-prisons-before-1940</v>
      </c>
      <c r="B88" t="s">
        <v>254</v>
      </c>
      <c r="C88" t="str">
        <f t="shared" si="3"/>
        <v>https://docs.google.com/file/d/0B6EWYwin0l-WYUdFRWtGaURVYVE/edit?usp=sharing</v>
      </c>
      <c r="E88" t="s">
        <v>438</v>
      </c>
      <c r="F88" t="s">
        <v>439</v>
      </c>
    </row>
    <row r="89" spans="1:6" x14ac:dyDescent="0.25">
      <c r="A89" t="str">
        <f t="shared" si="4"/>
        <v>datasets-libraries-prisons-after-1980</v>
      </c>
      <c r="B89" t="s">
        <v>254</v>
      </c>
      <c r="C89" t="str">
        <f t="shared" si="3"/>
        <v>https://docs.google.com/file/d/0B6EWYwin0l-WVTU3VTB3NnNPM2M/edit?usp=sharing</v>
      </c>
      <c r="E89" t="s">
        <v>440</v>
      </c>
      <c r="F89" t="s">
        <v>441</v>
      </c>
    </row>
    <row r="90" spans="1:6" x14ac:dyDescent="0.25">
      <c r="A90" t="str">
        <f t="shared" si="4"/>
        <v>datasets-libraries-prisons-1940-1980</v>
      </c>
      <c r="B90" t="s">
        <v>254</v>
      </c>
      <c r="C90" t="str">
        <f t="shared" si="3"/>
        <v>https://docs.google.com/file/d/0B6EWYwin0l-WU2daOVlKSU5uakk/edit?usp=sharing</v>
      </c>
      <c r="E90" t="s">
        <v>442</v>
      </c>
      <c r="F90" t="s">
        <v>443</v>
      </c>
    </row>
    <row r="91" spans="1:6" x14ac:dyDescent="0.25">
      <c r="A91" t="str">
        <f t="shared" si="4"/>
        <v>datasets-howard-prison-visits</v>
      </c>
      <c r="B91" t="s">
        <v>254</v>
      </c>
      <c r="C91" t="str">
        <f t="shared" si="3"/>
        <v>https://docs.google.com/file/d/0B6EWYwin0l-WNE9qZWVKbmhxdlk/edit?usp=sharing</v>
      </c>
      <c r="E91" t="s">
        <v>444</v>
      </c>
      <c r="F91" t="s">
        <v>445</v>
      </c>
    </row>
    <row r="92" spans="1:6" x14ac:dyDescent="0.25">
      <c r="A92" t="str">
        <f t="shared" si="4"/>
        <v>datasets-frankenstein-feelings-comparison</v>
      </c>
      <c r="B92" t="s">
        <v>254</v>
      </c>
      <c r="C92" t="str">
        <f t="shared" si="3"/>
        <v>https://docs.google.com/file/d/0B6EWYwin0l-WdThBX3VDUzVueWM/edit?usp=sharing</v>
      </c>
      <c r="E92" t="s">
        <v>446</v>
      </c>
      <c r="F92" t="s">
        <v>447</v>
      </c>
    </row>
    <row r="93" spans="1:6" x14ac:dyDescent="0.25">
      <c r="A93" t="str">
        <f t="shared" si="4"/>
        <v>datasets-feature-film-characteristics</v>
      </c>
      <c r="B93" t="s">
        <v>254</v>
      </c>
      <c r="C93" t="str">
        <f t="shared" si="3"/>
        <v>https://docs.google.com/file/d/0B6EWYwin0l-WN2k2UlZzY3RENzQ/edit?usp=sharing</v>
      </c>
      <c r="E93" t="s">
        <v>448</v>
      </c>
      <c r="F93" t="s">
        <v>449</v>
      </c>
    </row>
    <row r="94" spans="1:6" x14ac:dyDescent="0.25">
      <c r="A94" t="str">
        <f t="shared" si="4"/>
        <v>datasets-executions-us</v>
      </c>
      <c r="B94" t="s">
        <v>254</v>
      </c>
      <c r="C94" t="str">
        <f t="shared" si="3"/>
        <v>https://docs.google.com/file/d/0B6EWYwin0l-WeWozWm9RWXpOeEk/edit?usp=sharing</v>
      </c>
      <c r="E94" t="s">
        <v>450</v>
      </c>
      <c r="F94" t="s">
        <v>451</v>
      </c>
    </row>
    <row r="95" spans="1:6" x14ac:dyDescent="0.25">
      <c r="A95" t="str">
        <f t="shared" si="4"/>
        <v>datasets-executions-scotland-from-1800</v>
      </c>
      <c r="B95" t="s">
        <v>254</v>
      </c>
      <c r="C95" t="str">
        <f t="shared" si="3"/>
        <v>https://docs.google.com/file/d/0B6EWYwin0l-WR2oyUl9rZTVmQWM/edit?usp=sharing</v>
      </c>
      <c r="E95" t="s">
        <v>452</v>
      </c>
      <c r="F95" t="s">
        <v>453</v>
      </c>
    </row>
    <row r="96" spans="1:6" x14ac:dyDescent="0.25">
      <c r="A96" t="str">
        <f t="shared" si="4"/>
        <v>datasets-executions-lynching-us</v>
      </c>
      <c r="B96" t="s">
        <v>254</v>
      </c>
      <c r="C96" t="str">
        <f t="shared" si="3"/>
        <v>https://docs.google.com/file/d/0B6EWYwin0l-WdDZwMk1fMy05Vk0/edit?usp=sharing</v>
      </c>
      <c r="E96" t="s">
        <v>454</v>
      </c>
      <c r="F96" t="s">
        <v>455</v>
      </c>
    </row>
    <row r="97" spans="1:6" x14ac:dyDescent="0.25">
      <c r="A97" t="str">
        <f t="shared" si="4"/>
        <v>datasets-executions-england-wales-london-pre-1840</v>
      </c>
      <c r="B97" t="s">
        <v>254</v>
      </c>
      <c r="C97" t="str">
        <f t="shared" si="3"/>
        <v>https://docs.google.com/file/d/0B6EWYwin0l-WTUpwZVdaRWNVdlU/edit?usp=sharing</v>
      </c>
      <c r="E97" t="s">
        <v>456</v>
      </c>
      <c r="F97" t="s">
        <v>457</v>
      </c>
    </row>
    <row r="98" spans="1:6" x14ac:dyDescent="0.25">
      <c r="A98" t="str">
        <f t="shared" si="4"/>
        <v>datasets-executions-england-wales-from-1800</v>
      </c>
      <c r="B98" t="s">
        <v>254</v>
      </c>
      <c r="C98" t="str">
        <f t="shared" si="3"/>
        <v>https://docs.google.com/file/d/0B6EWYwin0l-WZUx1dW0zRldzNjA/edit?usp=sharing</v>
      </c>
      <c r="E98" t="s">
        <v>458</v>
      </c>
      <c r="F98" t="s">
        <v>459</v>
      </c>
    </row>
    <row r="99" spans="1:6" x14ac:dyDescent="0.25">
      <c r="A99" t="str">
        <f t="shared" si="4"/>
        <v>datasets-executions-england-wales-before-1800</v>
      </c>
      <c r="B99" t="s">
        <v>254</v>
      </c>
      <c r="C99" t="str">
        <f t="shared" si="3"/>
        <v>https://docs.google.com/file/d/0B6EWYwin0l-WaDUwREVNUlFfcGc/edit?usp=sharing</v>
      </c>
      <c r="E99" t="s">
        <v>460</v>
      </c>
      <c r="F99" t="s">
        <v>461</v>
      </c>
    </row>
    <row r="100" spans="1:6" x14ac:dyDescent="0.25">
      <c r="A100" t="str">
        <f t="shared" si="4"/>
        <v>datasets-executions-australia</v>
      </c>
      <c r="B100" t="s">
        <v>254</v>
      </c>
      <c r="C100" t="str">
        <f t="shared" ref="C100:C118" si="5">SUBSTITUTE(F100,"?usp=drivesdk","?usp=sharing")</f>
        <v>https://docs.google.com/file/d/0B6EWYwin0l-Wbl92QTZhaV9JUW8/edit?usp=sharing</v>
      </c>
      <c r="E100" t="s">
        <v>462</v>
      </c>
      <c r="F100" t="s">
        <v>463</v>
      </c>
    </row>
    <row r="101" spans="1:6" x14ac:dyDescent="0.25">
      <c r="A101" t="str">
        <f t="shared" si="4"/>
        <v>datasets-electoral-franchise</v>
      </c>
      <c r="B101" t="s">
        <v>254</v>
      </c>
      <c r="C101" t="str">
        <f t="shared" si="5"/>
        <v>https://docs.google.com/file/d/0B6EWYwin0l-WNkV5aHFvV2RmTG8/edit?usp=sharing</v>
      </c>
      <c r="E101" t="s">
        <v>464</v>
      </c>
      <c r="F101" s="5" t="s">
        <v>465</v>
      </c>
    </row>
    <row r="102" spans="1:6" x14ac:dyDescent="0.25">
      <c r="A102" t="str">
        <f t="shared" si="4"/>
        <v>datasets-eastern-state-prisoner-population</v>
      </c>
      <c r="B102" t="s">
        <v>254</v>
      </c>
      <c r="C102" t="str">
        <f t="shared" si="5"/>
        <v>https://docs.google.com/file/d/0B6EWYwin0l-WRUNHUlF4b1oyVDg/edit?usp=sharing</v>
      </c>
      <c r="E102" t="s">
        <v>466</v>
      </c>
      <c r="F102" t="s">
        <v>467</v>
      </c>
    </row>
    <row r="103" spans="1:6" x14ac:dyDescent="0.25">
      <c r="A103" t="str">
        <f t="shared" si="4"/>
        <v>datasets-eastern-state-penitentiary-costs</v>
      </c>
      <c r="B103" t="s">
        <v>254</v>
      </c>
      <c r="C103" t="str">
        <f t="shared" si="5"/>
        <v>https://docs.google.com/file/d/0B6EWYwin0l-WdUpyS3c2R0s3d2c/edit?usp=sharing</v>
      </c>
      <c r="E103" t="s">
        <v>468</v>
      </c>
      <c r="F103" t="s">
        <v>469</v>
      </c>
    </row>
    <row r="104" spans="1:6" x14ac:dyDescent="0.25">
      <c r="A104" t="str">
        <f t="shared" si="4"/>
        <v>datasets-eastern-state-official-visitors</v>
      </c>
      <c r="B104" t="s">
        <v>254</v>
      </c>
      <c r="C104" t="str">
        <f t="shared" si="5"/>
        <v>https://docs.google.com/file/d/0B6EWYwin0l-WWmJLdEszSHBXazg/edit?usp=sharing</v>
      </c>
      <c r="E104" t="s">
        <v>470</v>
      </c>
      <c r="F104" t="s">
        <v>471</v>
      </c>
    </row>
    <row r="105" spans="1:6" x14ac:dyDescent="0.25">
      <c r="A105" t="str">
        <f t="shared" si="4"/>
        <v>datasets-dvcd-rationalizing-stereotyping</v>
      </c>
      <c r="B105" t="s">
        <v>254</v>
      </c>
      <c r="C105" t="str">
        <f t="shared" si="5"/>
        <v>https://docs.google.com/file/d/0B6EWYwin0l-WZGZTQk1HOGEwTVk/edit?usp=sharing</v>
      </c>
      <c r="E105" t="s">
        <v>472</v>
      </c>
      <c r="F105" t="s">
        <v>473</v>
      </c>
    </row>
    <row r="106" spans="1:6" x14ac:dyDescent="0.25">
      <c r="A106" t="str">
        <f t="shared" si="4"/>
        <v>datasets-dvcd-dv-claims-dataset</v>
      </c>
      <c r="B106" t="s">
        <v>254</v>
      </c>
      <c r="C106" t="str">
        <f t="shared" si="5"/>
        <v>https://docs.google.com/file/d/0B6EWYwin0l-WMmxUQi1jcWhQM0k/edit?usp=sharing</v>
      </c>
      <c r="E106" t="s">
        <v>474</v>
      </c>
      <c r="F106" t="s">
        <v>475</v>
      </c>
    </row>
    <row r="107" spans="1:6" x14ac:dyDescent="0.25">
      <c r="A107" t="str">
        <f t="shared" si="4"/>
        <v>datasets-crosswalk-world-countries</v>
      </c>
      <c r="B107" t="s">
        <v>254</v>
      </c>
      <c r="C107" t="str">
        <f t="shared" si="5"/>
        <v>https://docs.google.com/file/d/0B6EWYwin0l-WbmtPME1pb0NQU0k/edit?usp=sharing</v>
      </c>
      <c r="E107" t="s">
        <v>476</v>
      </c>
      <c r="F107" t="s">
        <v>477</v>
      </c>
    </row>
    <row r="108" spans="1:6" x14ac:dyDescent="0.25">
      <c r="A108" t="str">
        <f t="shared" si="4"/>
        <v>datasets-criminal-justice-world-sex-change</v>
      </c>
      <c r="B108" t="s">
        <v>254</v>
      </c>
      <c r="C108" t="str">
        <f t="shared" si="5"/>
        <v>https://docs.google.com/file/d/0B6EWYwin0l-WYzFwdGRpTkRUVE0/edit?usp=sharing</v>
      </c>
      <c r="E108" t="s">
        <v>478</v>
      </c>
      <c r="F108" t="s">
        <v>479</v>
      </c>
    </row>
    <row r="109" spans="1:6" x14ac:dyDescent="0.25">
      <c r="A109" t="str">
        <f t="shared" si="4"/>
        <v>datasets-criminal-justice-world-cts9</v>
      </c>
      <c r="B109" t="s">
        <v>254</v>
      </c>
      <c r="C109" t="str">
        <f t="shared" si="5"/>
        <v>https://docs.google.com/file/d/0B6EWYwin0l-WLVpZdHh3eEZPZjQ/edit?usp=sharing</v>
      </c>
      <c r="E109" t="s">
        <v>480</v>
      </c>
      <c r="F109" t="s">
        <v>481</v>
      </c>
    </row>
    <row r="110" spans="1:6" x14ac:dyDescent="0.25">
      <c r="A110" t="str">
        <f t="shared" si="4"/>
        <v>datasets-criminal-justice-world-cts2-stats</v>
      </c>
      <c r="B110" t="s">
        <v>254</v>
      </c>
      <c r="C110" t="str">
        <f t="shared" si="5"/>
        <v>https://docs.google.com/file/d/0B6EWYwin0l-WYjd1d05hQlRaa00/edit?usp=sharing</v>
      </c>
      <c r="E110" t="s">
        <v>482</v>
      </c>
      <c r="F110" t="s">
        <v>483</v>
      </c>
    </row>
    <row r="111" spans="1:6" x14ac:dyDescent="0.25">
      <c r="A111" t="str">
        <f t="shared" si="4"/>
        <v>datasets-criminal-justice-world-cts2-dataset</v>
      </c>
      <c r="B111" t="s">
        <v>254</v>
      </c>
      <c r="C111" t="str">
        <f t="shared" si="5"/>
        <v>https://docs.google.com/file/d/0B6EWYwin0l-WSm9Hcjl0djd5dWc/edit?usp=sharing</v>
      </c>
      <c r="E111" t="s">
        <v>484</v>
      </c>
      <c r="F111" t="s">
        <v>485</v>
      </c>
    </row>
    <row r="112" spans="1:6" x14ac:dyDescent="0.25">
      <c r="A112" t="str">
        <f t="shared" si="4"/>
        <v>datasets-criminal-justice-world-cts10</v>
      </c>
      <c r="B112" t="s">
        <v>254</v>
      </c>
      <c r="C112" t="str">
        <f t="shared" si="5"/>
        <v>https://docs.google.com/file/d/0B6EWYwin0l-WZmpjRThROXBGVGc/edit?usp=sharing</v>
      </c>
      <c r="E112" t="s">
        <v>486</v>
      </c>
      <c r="F112" t="s">
        <v>487</v>
      </c>
    </row>
    <row r="113" spans="1:6" x14ac:dyDescent="0.25">
      <c r="A113" t="str">
        <f t="shared" si="4"/>
        <v>datasets-criminal-justice-us-federal</v>
      </c>
      <c r="B113" t="s">
        <v>254</v>
      </c>
      <c r="C113" t="str">
        <f t="shared" si="5"/>
        <v>https://docs.google.com/file/d/0B6EWYwin0l-WYm44UTFZSGV1TTA/edit?usp=sharing</v>
      </c>
      <c r="E113" t="s">
        <v>488</v>
      </c>
      <c r="F113" t="s">
        <v>489</v>
      </c>
    </row>
    <row r="114" spans="1:6" x14ac:dyDescent="0.25">
      <c r="A114" t="str">
        <f t="shared" si="4"/>
        <v>datasets-criminal-justice-us-c2005</v>
      </c>
      <c r="B114" t="s">
        <v>254</v>
      </c>
      <c r="C114" t="str">
        <f t="shared" si="5"/>
        <v>https://docs.google.com/file/d/0B6EWYwin0l-WYl9JZHF3WmpKRHM/edit?usp=sharing</v>
      </c>
      <c r="E114" t="s">
        <v>490</v>
      </c>
      <c r="F114" t="s">
        <v>491</v>
      </c>
    </row>
    <row r="115" spans="1:6" x14ac:dyDescent="0.25">
      <c r="A115" t="str">
        <f t="shared" si="4"/>
        <v>datasets-criminal-justice-dv-process</v>
      </c>
      <c r="B115" t="s">
        <v>254</v>
      </c>
      <c r="C115" t="str">
        <f t="shared" si="5"/>
        <v>https://docs.google.com/file/d/0B6EWYwin0l-WZ3ZoeXdWa0hTZms/edit?usp=sharing</v>
      </c>
      <c r="E115" t="s">
        <v>492</v>
      </c>
      <c r="F115" t="s">
        <v>493</v>
      </c>
    </row>
    <row r="116" spans="1:6" x14ac:dyDescent="0.25">
      <c r="A116" t="str">
        <f t="shared" si="4"/>
        <v>datasets-criminal-justice-dv-gender</v>
      </c>
      <c r="B116" t="s">
        <v>254</v>
      </c>
      <c r="C116" t="str">
        <f t="shared" si="5"/>
        <v>https://docs.google.com/file/d/0B6EWYwin0l-WM2FsQ2pPMndOdVE/edit?usp=sharing</v>
      </c>
      <c r="E116" t="s">
        <v>494</v>
      </c>
      <c r="F116" t="s">
        <v>495</v>
      </c>
    </row>
    <row r="117" spans="1:6" x14ac:dyDescent="0.25">
      <c r="A117" t="str">
        <f t="shared" si="4"/>
        <v>datasets-counties-england-wales</v>
      </c>
      <c r="B117" t="s">
        <v>254</v>
      </c>
      <c r="C117" t="str">
        <f t="shared" si="5"/>
        <v>https://docs.google.com/file/d/0B6EWYwin0l-WeTljTUJ2VG1DT2s/edit?usp=sharing</v>
      </c>
      <c r="E117" t="s">
        <v>496</v>
      </c>
      <c r="F117" t="s">
        <v>497</v>
      </c>
    </row>
    <row r="118" spans="1:6" x14ac:dyDescent="0.25">
      <c r="A118" t="str">
        <f t="shared" si="4"/>
        <v>datasets-athens-competition-plays</v>
      </c>
      <c r="B118" t="s">
        <v>254</v>
      </c>
      <c r="C118" t="str">
        <f t="shared" si="5"/>
        <v>https://docs.google.com/file/d/0B6EWYwin0l-WTDdmaGhmcElwMkU/edit?usp=sharing</v>
      </c>
      <c r="E118" t="s">
        <v>498</v>
      </c>
      <c r="F118" t="s">
        <v>499</v>
      </c>
    </row>
  </sheetData>
  <mergeCells count="2">
    <mergeCell ref="A3:C3"/>
    <mergeCell ref="E3:F3"/>
  </mergeCells>
  <hyperlinks>
    <hyperlink ref="F4" r:id="rId1"/>
    <hyperlink ref="F10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8"/>
  <sheetViews>
    <sheetView topLeftCell="A31" workbookViewId="0">
      <selection activeCell="E47" sqref="E47"/>
    </sheetView>
  </sheetViews>
  <sheetFormatPr defaultRowHeight="15" x14ac:dyDescent="0.25"/>
  <cols>
    <col min="1" max="1" width="43.42578125" customWidth="1"/>
    <col min="2" max="2" width="18.28515625" customWidth="1"/>
    <col min="3" max="3" width="84.42578125" customWidth="1"/>
    <col min="4" max="4" width="2.5703125" customWidth="1"/>
    <col min="5" max="5" width="42.5703125" customWidth="1"/>
    <col min="6" max="6" width="86.85546875" customWidth="1"/>
  </cols>
  <sheetData>
    <row r="2" spans="1:6" x14ac:dyDescent="0.25">
      <c r="A2" t="s">
        <v>250</v>
      </c>
      <c r="B2" t="s">
        <v>251</v>
      </c>
      <c r="C2" t="s">
        <v>263</v>
      </c>
      <c r="E2" t="s">
        <v>500</v>
      </c>
      <c r="F2" t="s">
        <v>501</v>
      </c>
    </row>
    <row r="3" spans="1:6" x14ac:dyDescent="0.25">
      <c r="A3" s="7" t="s">
        <v>848</v>
      </c>
      <c r="B3" s="7"/>
      <c r="C3" s="7"/>
      <c r="E3" s="7" t="s">
        <v>619</v>
      </c>
      <c r="F3" s="7"/>
    </row>
    <row r="4" spans="1:6" x14ac:dyDescent="0.25">
      <c r="A4" t="str">
        <f>"datasets-"&amp;SUBSTITUTE(E4,".ods","")</f>
        <v>datasets-victims-injuries-nhamcs</v>
      </c>
      <c r="B4" t="s">
        <v>253</v>
      </c>
      <c r="C4" t="str">
        <f t="shared" ref="C4:C35" si="0">SUBSTITUTE(F4,"?usp=drivesdk","?usp=sharing")</f>
        <v>https://docs.google.com/file/d/0B6EWYwin0l-WQnpHb2MwQWdZU0E/edit?usp=sharing</v>
      </c>
      <c r="E4" t="s">
        <v>1461</v>
      </c>
      <c r="F4" t="s">
        <v>854</v>
      </c>
    </row>
    <row r="5" spans="1:6" x14ac:dyDescent="0.25">
      <c r="A5" t="str">
        <f t="shared" ref="A5:A68" si="1">"datasets-"&amp;SUBSTITUTE(E5,".ods","")</f>
        <v>datasets-victims-injuries-dv</v>
      </c>
      <c r="B5" t="s">
        <v>253</v>
      </c>
      <c r="C5" t="str">
        <f t="shared" si="0"/>
        <v>https://docs.google.com/file/d/0B6EWYwin0l-WeE9pR0V0Q296bk0/edit?usp=sharing</v>
      </c>
      <c r="E5" t="s">
        <v>855</v>
      </c>
      <c r="F5" t="s">
        <v>856</v>
      </c>
    </row>
    <row r="6" spans="1:6" x14ac:dyDescent="0.25">
      <c r="A6" t="str">
        <f t="shared" si="1"/>
        <v>datasets-victims-injuries-causes</v>
      </c>
      <c r="B6" t="s">
        <v>253</v>
      </c>
      <c r="C6" t="str">
        <f t="shared" si="0"/>
        <v>https://docs.google.com/file/d/0B6EWYwin0l-WM0JFeXpqbGstZFU/edit?usp=sharing</v>
      </c>
      <c r="E6" t="s">
        <v>857</v>
      </c>
      <c r="F6" t="s">
        <v>858</v>
      </c>
    </row>
    <row r="7" spans="1:6" x14ac:dyDescent="0.25">
      <c r="A7" t="str">
        <f t="shared" si="1"/>
        <v>datasets-victims-fatalities</v>
      </c>
      <c r="B7" t="s">
        <v>253</v>
      </c>
      <c r="C7" t="str">
        <f t="shared" si="0"/>
        <v>https://docs.google.com/file/d/0B6EWYwin0l-WTnRXWEw3UlpSX00/edit?usp=sharing</v>
      </c>
      <c r="E7" t="s">
        <v>859</v>
      </c>
      <c r="F7" t="s">
        <v>860</v>
      </c>
    </row>
    <row r="8" spans="1:6" x14ac:dyDescent="0.25">
      <c r="A8" t="str">
        <f t="shared" si="1"/>
        <v>datasets-victims-dv-ncvs</v>
      </c>
      <c r="B8" t="s">
        <v>253</v>
      </c>
      <c r="C8" t="str">
        <f t="shared" si="0"/>
        <v>https://docs.google.com/file/d/0B6EWYwin0l-WcWhHMi1uc0lKMjQ/edit?usp=sharing</v>
      </c>
      <c r="E8" t="s">
        <v>1463</v>
      </c>
      <c r="F8" t="s">
        <v>861</v>
      </c>
    </row>
    <row r="9" spans="1:6" x14ac:dyDescent="0.25">
      <c r="A9" t="str">
        <f t="shared" si="1"/>
        <v>datasets-victims-dv-homicide-suicide</v>
      </c>
      <c r="B9" t="s">
        <v>253</v>
      </c>
      <c r="C9" t="str">
        <f t="shared" si="0"/>
        <v>https://docs.google.com/file/d/0B6EWYwin0l-WZFY4MUhDQkl4amc/edit?usp=sharing</v>
      </c>
      <c r="E9" t="s">
        <v>862</v>
      </c>
      <c r="F9" t="s">
        <v>863</v>
      </c>
    </row>
    <row r="10" spans="1:6" x14ac:dyDescent="0.25">
      <c r="A10" t="str">
        <f t="shared" si="1"/>
        <v>datasets-victims-criminalization</v>
      </c>
      <c r="B10" t="s">
        <v>253</v>
      </c>
      <c r="C10" t="str">
        <f t="shared" si="0"/>
        <v>https://docs.google.com/file/d/0B6EWYwin0l-WNHJXS2xlVnZJRlU/edit?usp=sharing</v>
      </c>
      <c r="E10" t="s">
        <v>864</v>
      </c>
      <c r="F10" t="s">
        <v>865</v>
      </c>
    </row>
    <row r="11" spans="1:6" x14ac:dyDescent="0.25">
      <c r="A11" t="str">
        <f t="shared" si="1"/>
        <v>datasets-victims-agencies-dv</v>
      </c>
      <c r="B11" t="s">
        <v>253</v>
      </c>
      <c r="C11" t="str">
        <f t="shared" si="0"/>
        <v>https://docs.google.com/file/d/0B6EWYwin0l-WcjRkOGZsclpCWE0/edit?usp=sharing</v>
      </c>
      <c r="E11" t="s">
        <v>866</v>
      </c>
      <c r="F11" t="s">
        <v>867</v>
      </c>
    </row>
    <row r="12" spans="1:6" x14ac:dyDescent="0.25">
      <c r="A12" t="str">
        <f t="shared" si="1"/>
        <v>datasets-transported-uk-australia</v>
      </c>
      <c r="B12" t="s">
        <v>253</v>
      </c>
      <c r="C12" t="str">
        <f t="shared" si="0"/>
        <v>https://docs.google.com/file/d/0B6EWYwin0l-WaVhiSDl6ZXIxRFU/edit?usp=sharing</v>
      </c>
      <c r="E12" t="s">
        <v>868</v>
      </c>
      <c r="F12" t="s">
        <v>869</v>
      </c>
    </row>
    <row r="13" spans="1:6" x14ac:dyDescent="0.25">
      <c r="A13" t="str">
        <f t="shared" si="1"/>
        <v>datasets-transported-england-wales-america</v>
      </c>
      <c r="B13" t="s">
        <v>253</v>
      </c>
      <c r="C13" t="str">
        <f t="shared" si="0"/>
        <v>https://docs.google.com/file/d/0B6EWYwin0l-WUWkxNkU0QkdxbVU/edit?usp=sharing</v>
      </c>
      <c r="E13" t="s">
        <v>870</v>
      </c>
      <c r="F13" t="s">
        <v>871</v>
      </c>
    </row>
    <row r="14" spans="1:6" x14ac:dyDescent="0.25">
      <c r="A14" t="str">
        <f t="shared" si="1"/>
        <v>datasets-state-prisons-cells-prisoners-1868-1873</v>
      </c>
      <c r="B14" t="s">
        <v>253</v>
      </c>
      <c r="C14" t="str">
        <f t="shared" si="0"/>
        <v>https://docs.google.com/file/d/0B6EWYwin0l-WYXBfelRILXBSd28/edit?usp=sharing</v>
      </c>
      <c r="E14" t="s">
        <v>872</v>
      </c>
      <c r="F14" t="s">
        <v>873</v>
      </c>
    </row>
    <row r="15" spans="1:6" x14ac:dyDescent="0.25">
      <c r="A15" t="str">
        <f t="shared" si="1"/>
        <v>datasets-punishment-us</v>
      </c>
      <c r="B15" t="s">
        <v>253</v>
      </c>
      <c r="C15" t="str">
        <f t="shared" si="0"/>
        <v>https://docs.google.com/file/d/0B6EWYwin0l-Wbmh3NXVadTlLWlk/edit?usp=sharing</v>
      </c>
      <c r="E15" t="s">
        <v>874</v>
      </c>
      <c r="F15" t="s">
        <v>875</v>
      </c>
    </row>
    <row r="16" spans="1:6" x14ac:dyDescent="0.25">
      <c r="A16" t="str">
        <f t="shared" si="1"/>
        <v>datasets-punishment-us-restraining-inmates</v>
      </c>
      <c r="B16" t="s">
        <v>253</v>
      </c>
      <c r="C16" t="str">
        <f t="shared" si="0"/>
        <v>https://docs.google.com/file/d/0B6EWYwin0l-WbTc2QnMyUm9IWUU/edit?usp=sharing</v>
      </c>
      <c r="E16" t="s">
        <v>876</v>
      </c>
      <c r="F16" t="s">
        <v>877</v>
      </c>
    </row>
    <row r="17" spans="1:6" x14ac:dyDescent="0.25">
      <c r="A17" t="str">
        <f t="shared" si="1"/>
        <v>datasets-punishment-us-dv-tn</v>
      </c>
      <c r="B17" t="s">
        <v>253</v>
      </c>
      <c r="C17" t="str">
        <f t="shared" si="0"/>
        <v>https://docs.google.com/file/d/0B6EWYwin0l-WN2xDUzhpV2tPZ0U/edit?usp=sharing</v>
      </c>
      <c r="E17" t="s">
        <v>878</v>
      </c>
      <c r="F17" t="s">
        <v>879</v>
      </c>
    </row>
    <row r="18" spans="1:6" x14ac:dyDescent="0.25">
      <c r="A18" t="str">
        <f t="shared" si="1"/>
        <v>datasets-punishment-us-dv-synth</v>
      </c>
      <c r="B18" t="s">
        <v>253</v>
      </c>
      <c r="C18" t="str">
        <f t="shared" si="0"/>
        <v>https://docs.google.com/file/d/0B6EWYwin0l-WMk55YlQwaHYxTzA/edit?usp=sharing</v>
      </c>
      <c r="E18" t="s">
        <v>880</v>
      </c>
      <c r="F18" t="s">
        <v>881</v>
      </c>
    </row>
    <row r="19" spans="1:6" x14ac:dyDescent="0.25">
      <c r="A19" t="str">
        <f t="shared" si="1"/>
        <v>datasets-punishment-us-dv-states</v>
      </c>
      <c r="B19" t="s">
        <v>253</v>
      </c>
      <c r="C19" t="str">
        <f t="shared" si="0"/>
        <v>https://docs.google.com/file/d/0B6EWYwin0l-WWDN3UDNNX2c0QW8/edit?usp=sharing</v>
      </c>
      <c r="E19" t="s">
        <v>882</v>
      </c>
      <c r="F19" t="s">
        <v>883</v>
      </c>
    </row>
    <row r="20" spans="1:6" x14ac:dyDescent="0.25">
      <c r="A20" t="str">
        <f t="shared" si="1"/>
        <v>datasets-punishment-us-dv-ri</v>
      </c>
      <c r="B20" t="s">
        <v>253</v>
      </c>
      <c r="C20" t="str">
        <f t="shared" si="0"/>
        <v>https://docs.google.com/file/d/0B6EWYwin0l-WZ3dqQ0ZGZUhPRDQ/edit?usp=sharing</v>
      </c>
      <c r="E20" t="s">
        <v>884</v>
      </c>
      <c r="F20" t="s">
        <v>885</v>
      </c>
    </row>
    <row r="21" spans="1:6" x14ac:dyDescent="0.25">
      <c r="A21" t="str">
        <f t="shared" si="1"/>
        <v>datasets-punishment-us-dv-policy-trend</v>
      </c>
      <c r="B21" t="s">
        <v>253</v>
      </c>
      <c r="C21" t="str">
        <f t="shared" si="0"/>
        <v>https://docs.google.com/file/d/0B6EWYwin0l-WUHBfc0dpV05OeE0/edit?usp=sharing</v>
      </c>
      <c r="E21" t="s">
        <v>886</v>
      </c>
      <c r="F21" t="s">
        <v>887</v>
      </c>
    </row>
    <row r="22" spans="1:6" x14ac:dyDescent="0.25">
      <c r="A22" t="str">
        <f t="shared" si="1"/>
        <v>datasets-punishment-us-dv-ny</v>
      </c>
      <c r="B22" t="s">
        <v>253</v>
      </c>
      <c r="C22" t="str">
        <f t="shared" si="0"/>
        <v>https://docs.google.com/file/d/0B6EWYwin0l-WdWR5UGhnc2VVYmc/edit?usp=sharing</v>
      </c>
      <c r="E22" t="s">
        <v>888</v>
      </c>
      <c r="F22" t="s">
        <v>889</v>
      </c>
    </row>
    <row r="23" spans="1:6" x14ac:dyDescent="0.25">
      <c r="A23" t="str">
        <f t="shared" si="1"/>
        <v>datasets-punishment-us-dv-nj</v>
      </c>
      <c r="B23" t="s">
        <v>253</v>
      </c>
      <c r="C23" t="str">
        <f t="shared" si="0"/>
        <v>https://docs.google.com/file/d/0B6EWYwin0l-WRTNpUkxkN1IwcHM/edit?usp=sharing</v>
      </c>
      <c r="E23" t="s">
        <v>890</v>
      </c>
      <c r="F23" t="s">
        <v>891</v>
      </c>
    </row>
    <row r="24" spans="1:6" x14ac:dyDescent="0.25">
      <c r="A24" t="str">
        <f t="shared" si="1"/>
        <v>datasets-punishment-us-dv-ncsc</v>
      </c>
      <c r="B24" t="s">
        <v>253</v>
      </c>
      <c r="C24" t="str">
        <f t="shared" si="0"/>
        <v>https://docs.google.com/file/d/0B6EWYwin0l-WbmYtSmRUUFptNDA/edit?usp=sharing</v>
      </c>
      <c r="E24" t="s">
        <v>892</v>
      </c>
      <c r="F24" t="s">
        <v>893</v>
      </c>
    </row>
    <row r="25" spans="1:6" x14ac:dyDescent="0.25">
      <c r="A25" t="str">
        <f t="shared" si="1"/>
        <v>datasets-punishment-us-dv-legislation</v>
      </c>
      <c r="B25" t="s">
        <v>253</v>
      </c>
      <c r="C25" t="str">
        <f t="shared" si="0"/>
        <v>https://docs.google.com/file/d/0B6EWYwin0l-WSmwzMkNsNGtDazg/edit?usp=sharing</v>
      </c>
      <c r="E25" t="s">
        <v>894</v>
      </c>
      <c r="F25" t="s">
        <v>895</v>
      </c>
    </row>
    <row r="26" spans="1:6" x14ac:dyDescent="0.25">
      <c r="A26" t="str">
        <f t="shared" si="1"/>
        <v>datasets-punishment-us-dv-dual-arrests</v>
      </c>
      <c r="B26" t="s">
        <v>253</v>
      </c>
      <c r="C26" t="str">
        <f t="shared" si="0"/>
        <v>https://docs.google.com/file/d/0B6EWYwin0l-WS1dmSVk0OVRjeGc/edit?usp=sharing</v>
      </c>
      <c r="E26" t="s">
        <v>896</v>
      </c>
      <c r="F26" t="s">
        <v>897</v>
      </c>
    </row>
    <row r="27" spans="1:6" x14ac:dyDescent="0.25">
      <c r="A27" t="str">
        <f t="shared" si="1"/>
        <v>datasets-punishment-us-dv-ct</v>
      </c>
      <c r="B27" t="s">
        <v>253</v>
      </c>
      <c r="C27" t="str">
        <f t="shared" si="0"/>
        <v>https://docs.google.com/file/d/0B6EWYwin0l-WYUo3X0E5NFF0SVU/edit?usp=sharing</v>
      </c>
      <c r="E27" t="s">
        <v>898</v>
      </c>
      <c r="F27" t="s">
        <v>899</v>
      </c>
    </row>
    <row r="28" spans="1:6" x14ac:dyDescent="0.25">
      <c r="A28" t="str">
        <f t="shared" si="1"/>
        <v>datasets-punishment-us-dv-ca</v>
      </c>
      <c r="B28" t="s">
        <v>253</v>
      </c>
      <c r="C28" t="str">
        <f t="shared" si="0"/>
        <v>https://docs.google.com/file/d/0B6EWYwin0l-WWGJ0bldfQkdDN2s/edit?usp=sharing</v>
      </c>
      <c r="E28" t="s">
        <v>900</v>
      </c>
      <c r="F28" t="s">
        <v>901</v>
      </c>
    </row>
    <row r="29" spans="1:6" x14ac:dyDescent="0.25">
      <c r="A29" t="str">
        <f t="shared" si="1"/>
        <v>datasets-punishment-us-dv-basile-study</v>
      </c>
      <c r="B29" t="s">
        <v>253</v>
      </c>
      <c r="C29" t="str">
        <f t="shared" si="0"/>
        <v>https://docs.google.com/file/d/0B6EWYwin0l-Wd0tFdEdUVEFMU2c/edit?usp=sharing</v>
      </c>
      <c r="E29" t="s">
        <v>902</v>
      </c>
      <c r="F29" t="s">
        <v>903</v>
      </c>
    </row>
    <row r="30" spans="1:6" x14ac:dyDescent="0.25">
      <c r="A30" t="str">
        <f t="shared" si="1"/>
        <v>datasets-punishment-us-dv-arrests</v>
      </c>
      <c r="B30" t="s">
        <v>253</v>
      </c>
      <c r="C30" t="str">
        <f t="shared" si="0"/>
        <v>https://docs.google.com/file/d/0B6EWYwin0l-WTXdWdlA3NVd1cVU/edit?usp=sharing</v>
      </c>
      <c r="E30" t="s">
        <v>904</v>
      </c>
      <c r="F30" t="s">
        <v>905</v>
      </c>
    </row>
    <row r="31" spans="1:6" x14ac:dyDescent="0.25">
      <c r="A31" t="str">
        <f t="shared" si="1"/>
        <v>datasets-punishment-us-dv-ak</v>
      </c>
      <c r="B31" t="s">
        <v>253</v>
      </c>
      <c r="C31" t="str">
        <f t="shared" si="0"/>
        <v>https://docs.google.com/file/d/0B6EWYwin0l-WeXRwM0N6MUh6eVE/edit?usp=sharing</v>
      </c>
      <c r="E31" t="s">
        <v>906</v>
      </c>
      <c r="F31" t="s">
        <v>907</v>
      </c>
    </row>
    <row r="32" spans="1:6" x14ac:dyDescent="0.25">
      <c r="A32" t="str">
        <f t="shared" si="1"/>
        <v>datasets-punishment-sex-reform</v>
      </c>
      <c r="B32" t="s">
        <v>253</v>
      </c>
      <c r="C32" t="str">
        <f t="shared" si="0"/>
        <v>https://docs.google.com/file/d/0B6EWYwin0l-WZ0hGdHczWVJjSkE/edit?usp=sharing</v>
      </c>
      <c r="E32" t="s">
        <v>908</v>
      </c>
      <c r="F32" t="s">
        <v>909</v>
      </c>
    </row>
    <row r="33" spans="1:6" x14ac:dyDescent="0.25">
      <c r="A33" t="str">
        <f t="shared" si="1"/>
        <v>datasets-punishment-scotland-long-run</v>
      </c>
      <c r="B33" t="s">
        <v>253</v>
      </c>
      <c r="C33" t="str">
        <f t="shared" si="0"/>
        <v>https://docs.google.com/file/d/0B6EWYwin0l-WYkZPWUlFTEttY00/edit?usp=sharing</v>
      </c>
      <c r="E33" t="s">
        <v>910</v>
      </c>
      <c r="F33" t="s">
        <v>911</v>
      </c>
    </row>
    <row r="34" spans="1:6" x14ac:dyDescent="0.25">
      <c r="A34" t="str">
        <f t="shared" si="1"/>
        <v>datasets-punishment-reckless-sex</v>
      </c>
      <c r="B34" t="s">
        <v>253</v>
      </c>
      <c r="C34" t="str">
        <f t="shared" si="0"/>
        <v>https://docs.google.com/file/d/0B6EWYwin0l-WSXZ5V1hVNEhSRnc/edit?usp=sharing</v>
      </c>
      <c r="E34" t="s">
        <v>912</v>
      </c>
      <c r="F34" t="s">
        <v>913</v>
      </c>
    </row>
    <row r="35" spans="1:6" x14ac:dyDescent="0.25">
      <c r="A35" t="str">
        <f t="shared" si="1"/>
        <v>datasets-punishment-executions-statements-meals</v>
      </c>
      <c r="B35" t="s">
        <v>253</v>
      </c>
      <c r="C35" t="str">
        <f t="shared" si="0"/>
        <v>https://docs.google.com/file/d/0B6EWYwin0l-WV3RNWXFHWGRYNlE/edit?usp=sharing</v>
      </c>
      <c r="E35" t="s">
        <v>914</v>
      </c>
      <c r="F35" t="s">
        <v>915</v>
      </c>
    </row>
    <row r="36" spans="1:6" x14ac:dyDescent="0.25">
      <c r="A36" t="str">
        <f t="shared" si="1"/>
        <v>datasets-punishment-england-wales-old-bailey</v>
      </c>
      <c r="B36" t="s">
        <v>253</v>
      </c>
      <c r="C36" t="str">
        <f t="shared" ref="C36:C67" si="2">SUBSTITUTE(F36,"?usp=drivesdk","?usp=sharing")</f>
        <v>https://docs.google.com/file/d/0B6EWYwin0l-WR0tZdFQ2aktfd00/edit?usp=sharing</v>
      </c>
      <c r="E36" t="s">
        <v>916</v>
      </c>
      <c r="F36" t="s">
        <v>917</v>
      </c>
    </row>
    <row r="37" spans="1:6" x14ac:dyDescent="0.25">
      <c r="A37" t="str">
        <f t="shared" si="1"/>
        <v>datasets-punishment-england-wales-long-run</v>
      </c>
      <c r="B37" t="s">
        <v>253</v>
      </c>
      <c r="C37" t="str">
        <f t="shared" si="2"/>
        <v>https://docs.google.com/file/d/0B6EWYwin0l-WeEdLMHN4SmtRS3c/edit?usp=sharing</v>
      </c>
      <c r="E37" t="s">
        <v>918</v>
      </c>
      <c r="F37" t="s">
        <v>919</v>
      </c>
    </row>
    <row r="38" spans="1:6" x14ac:dyDescent="0.25">
      <c r="A38" t="str">
        <f t="shared" si="1"/>
        <v>datasets-punishment-australia</v>
      </c>
      <c r="B38" t="s">
        <v>253</v>
      </c>
      <c r="C38" t="str">
        <f t="shared" si="2"/>
        <v>https://docs.google.com/file/d/0B6EWYwin0l-Wd0c3azhxTEJoWDQ/edit?usp=sharing</v>
      </c>
      <c r="E38" t="s">
        <v>920</v>
      </c>
      <c r="F38" t="s">
        <v>921</v>
      </c>
    </row>
    <row r="39" spans="1:6" x14ac:dyDescent="0.25">
      <c r="A39" t="str">
        <f t="shared" si="1"/>
        <v>datasets-prisoners-world-2003-2010</v>
      </c>
      <c r="B39" t="s">
        <v>253</v>
      </c>
      <c r="C39" t="str">
        <f t="shared" si="2"/>
        <v>https://docs.google.com/file/d/0B6EWYwin0l-WY1JaRndzazJITWM/edit?usp=sharing</v>
      </c>
      <c r="E39" t="s">
        <v>922</v>
      </c>
      <c r="F39" t="s">
        <v>923</v>
      </c>
    </row>
    <row r="40" spans="1:6" x14ac:dyDescent="0.25">
      <c r="A40" t="str">
        <f t="shared" si="1"/>
        <v>datasets-prisoners-us-state-sex-panel</v>
      </c>
      <c r="B40" t="s">
        <v>253</v>
      </c>
      <c r="C40" t="str">
        <f t="shared" si="2"/>
        <v>https://docs.google.com/file/d/0B6EWYwin0l-WaC1OUEZKd2dYUHc/edit?usp=sharing</v>
      </c>
      <c r="E40" t="s">
        <v>924</v>
      </c>
      <c r="F40" t="s">
        <v>925</v>
      </c>
    </row>
    <row r="41" spans="1:6" x14ac:dyDescent="0.25">
      <c r="A41" t="str">
        <f t="shared" si="1"/>
        <v>datasets-prisoners-us-population-deaths-1820-43</v>
      </c>
      <c r="B41" t="s">
        <v>253</v>
      </c>
      <c r="C41" t="str">
        <f t="shared" si="2"/>
        <v>https://docs.google.com/file/d/0B6EWYwin0l-WMm45Zl9ieWRBRlk/edit?usp=sharing</v>
      </c>
      <c r="E41" t="s">
        <v>926</v>
      </c>
      <c r="F41" t="s">
        <v>927</v>
      </c>
    </row>
    <row r="42" spans="1:6" x14ac:dyDescent="0.25">
      <c r="A42" t="str">
        <f t="shared" si="1"/>
        <v>datasets-prisoners-us-offenses-1970-1997</v>
      </c>
      <c r="B42" t="s">
        <v>253</v>
      </c>
      <c r="C42" t="str">
        <f t="shared" si="2"/>
        <v>https://docs.google.com/file/d/0B6EWYwin0l-WUjgwNW5iT0MyYU0/edit?usp=sharing</v>
      </c>
      <c r="E42" t="s">
        <v>928</v>
      </c>
      <c r="F42" t="s">
        <v>929</v>
      </c>
    </row>
    <row r="43" spans="1:6" x14ac:dyDescent="0.25">
      <c r="A43" t="str">
        <f t="shared" si="1"/>
        <v>datasets-prisoners-us-media-use</v>
      </c>
      <c r="B43" t="s">
        <v>253</v>
      </c>
      <c r="C43" t="str">
        <f t="shared" si="2"/>
        <v>https://docs.google.com/file/d/0B6EWYwin0l-WcG9lWGxuTXdIcDQ/edit?usp=sharing</v>
      </c>
      <c r="E43" t="s">
        <v>930</v>
      </c>
      <c r="F43" t="s">
        <v>931</v>
      </c>
    </row>
    <row r="44" spans="1:6" x14ac:dyDescent="0.25">
      <c r="A44" t="str">
        <f t="shared" si="1"/>
        <v>datasets-prisoners-us-long-run-summary</v>
      </c>
      <c r="B44" t="s">
        <v>253</v>
      </c>
      <c r="C44" t="str">
        <f t="shared" si="2"/>
        <v>https://docs.google.com/file/d/0B6EWYwin0l-WVVhKTm92SmlzcG8/edit?usp=sharing</v>
      </c>
      <c r="E44" t="s">
        <v>932</v>
      </c>
      <c r="F44" t="s">
        <v>933</v>
      </c>
    </row>
    <row r="45" spans="1:6" x14ac:dyDescent="0.25">
      <c r="A45" t="str">
        <f t="shared" si="1"/>
        <v>datasets-prisoners-us-judges-2010</v>
      </c>
      <c r="B45" t="s">
        <v>253</v>
      </c>
      <c r="C45" t="str">
        <f t="shared" si="2"/>
        <v>https://docs.google.com/file/d/0B6EWYwin0l-WT1k5YlF6TmRJSDQ/edit?usp=sharing</v>
      </c>
      <c r="E45" t="s">
        <v>934</v>
      </c>
      <c r="F45" t="s">
        <v>935</v>
      </c>
    </row>
    <row r="46" spans="1:6" x14ac:dyDescent="0.25">
      <c r="A46" t="str">
        <f t="shared" si="1"/>
        <v>datasets-prisoners-us-from-1900</v>
      </c>
      <c r="B46" t="s">
        <v>253</v>
      </c>
      <c r="C46" t="str">
        <f t="shared" si="2"/>
        <v>https://docs.google.com/file/d/0B6EWYwin0l-WS01OUUFpMDIydWc/edit?usp=sharing</v>
      </c>
      <c r="E46" t="s">
        <v>936</v>
      </c>
      <c r="F46" t="s">
        <v>937</v>
      </c>
    </row>
    <row r="47" spans="1:6" x14ac:dyDescent="0.25">
      <c r="A47" t="str">
        <f t="shared" si="1"/>
        <v>datasets-prisoners-us-fed-state-1940</v>
      </c>
      <c r="B47" t="s">
        <v>253</v>
      </c>
      <c r="C47" t="str">
        <f t="shared" si="2"/>
        <v>https://docs.google.com/file/d/0B6EWYwin0l-WRUxPb3JJMXg2SDQ/edit?usp=sharing</v>
      </c>
      <c r="E47" t="s">
        <v>938</v>
      </c>
      <c r="F47" t="s">
        <v>939</v>
      </c>
    </row>
    <row r="48" spans="1:6" x14ac:dyDescent="0.25">
      <c r="A48" t="str">
        <f t="shared" si="1"/>
        <v>datasets-prisoners-us-commitments-sex</v>
      </c>
      <c r="B48" t="s">
        <v>253</v>
      </c>
      <c r="C48" t="str">
        <f t="shared" si="2"/>
        <v>https://docs.google.com/file/d/0B6EWYwin0l-WTGxfTko4dm5VZUE/edit?usp=sharing</v>
      </c>
      <c r="E48" t="s">
        <v>940</v>
      </c>
      <c r="F48" t="s">
        <v>941</v>
      </c>
    </row>
    <row r="49" spans="1:6" x14ac:dyDescent="0.25">
      <c r="A49" t="str">
        <f t="shared" si="1"/>
        <v>datasets-prisoners-us-19th-century</v>
      </c>
      <c r="B49" t="s">
        <v>253</v>
      </c>
      <c r="C49" t="str">
        <f t="shared" si="2"/>
        <v>https://docs.google.com/file/d/0B6EWYwin0l-WUG9mWFpxX3JwUU0/edit?usp=sharing</v>
      </c>
      <c r="E49" t="s">
        <v>942</v>
      </c>
      <c r="F49" t="s">
        <v>943</v>
      </c>
    </row>
    <row r="50" spans="1:6" x14ac:dyDescent="0.25">
      <c r="A50" t="str">
        <f t="shared" si="1"/>
        <v>datasets-prisoners-spectators</v>
      </c>
      <c r="B50" t="s">
        <v>253</v>
      </c>
      <c r="C50" t="str">
        <f t="shared" si="2"/>
        <v>https://docs.google.com/file/d/0B6EWYwin0l-WSjgxRnRLbTlRaU0/edit?usp=sharing</v>
      </c>
      <c r="E50" t="s">
        <v>944</v>
      </c>
      <c r="F50" t="s">
        <v>945</v>
      </c>
    </row>
    <row r="51" spans="1:6" x14ac:dyDescent="0.25">
      <c r="A51" t="str">
        <f t="shared" si="1"/>
        <v>datasets-prisoners-scotland-from-1840</v>
      </c>
      <c r="B51" t="s">
        <v>253</v>
      </c>
      <c r="C51" t="str">
        <f t="shared" si="2"/>
        <v>https://docs.google.com/file/d/0B6EWYwin0l-WbnAxNGhFdXFJLWc/edit?usp=sharing</v>
      </c>
      <c r="E51" t="s">
        <v>946</v>
      </c>
      <c r="F51" t="s">
        <v>947</v>
      </c>
    </row>
    <row r="52" spans="1:6" x14ac:dyDescent="0.25">
      <c r="A52" t="str">
        <f t="shared" si="1"/>
        <v>datasets-prisoners-scotland-1820</v>
      </c>
      <c r="B52" t="s">
        <v>253</v>
      </c>
      <c r="C52" t="str">
        <f t="shared" si="2"/>
        <v>https://docs.google.com/file/d/0B6EWYwin0l-WU1RMNHBJcWlFNVE/edit?usp=sharing</v>
      </c>
      <c r="E52" t="s">
        <v>948</v>
      </c>
      <c r="F52" t="s">
        <v>949</v>
      </c>
    </row>
    <row r="53" spans="1:6" x14ac:dyDescent="0.25">
      <c r="A53" t="str">
        <f t="shared" si="1"/>
        <v>datasets-prisoners-press</v>
      </c>
      <c r="B53" t="s">
        <v>253</v>
      </c>
      <c r="C53" t="str">
        <f t="shared" si="2"/>
        <v>https://docs.google.com/file/d/0B6EWYwin0l-WTVlUZVBNYk8xV2M/edit?usp=sharing</v>
      </c>
      <c r="E53" t="s">
        <v>950</v>
      </c>
      <c r="F53" t="s">
        <v>951</v>
      </c>
    </row>
    <row r="54" spans="1:6" x14ac:dyDescent="0.25">
      <c r="A54" t="str">
        <f t="shared" si="1"/>
        <v>datasets-prisoners-interaction</v>
      </c>
      <c r="B54" t="s">
        <v>253</v>
      </c>
      <c r="C54" t="str">
        <f t="shared" si="2"/>
        <v>https://docs.google.com/file/d/0B6EWYwin0l-WczdQYVM2dFZEdGs/edit?usp=sharing</v>
      </c>
      <c r="E54" t="s">
        <v>952</v>
      </c>
      <c r="F54" t="s">
        <v>953</v>
      </c>
    </row>
    <row r="55" spans="1:6" x14ac:dyDescent="0.25">
      <c r="A55" t="str">
        <f t="shared" si="1"/>
        <v>datasets-prisoners-england-wales-long-run</v>
      </c>
      <c r="B55" t="s">
        <v>253</v>
      </c>
      <c r="C55" t="str">
        <f t="shared" si="2"/>
        <v>https://docs.google.com/file/d/0B6EWYwin0l-WRGZLX3BmMUljbTA/edit?usp=sharing</v>
      </c>
      <c r="E55" t="s">
        <v>954</v>
      </c>
      <c r="F55" t="s">
        <v>955</v>
      </c>
    </row>
    <row r="56" spans="1:6" x14ac:dyDescent="0.25">
      <c r="A56" t="str">
        <f t="shared" si="1"/>
        <v>datasets-prisoners-england-wales-london-pre-1850</v>
      </c>
      <c r="B56" t="s">
        <v>253</v>
      </c>
      <c r="C56" t="str">
        <f t="shared" si="2"/>
        <v>https://docs.google.com/file/d/0B6EWYwin0l-WbnFoejJfZlp1TEk/edit?usp=sharing</v>
      </c>
      <c r="E56" t="s">
        <v>956</v>
      </c>
      <c r="F56" t="s">
        <v>957</v>
      </c>
    </row>
    <row r="57" spans="1:6" x14ac:dyDescent="0.25">
      <c r="A57" t="str">
        <f t="shared" si="1"/>
        <v>datasets-prisoners-england-wales-london-1779-1850</v>
      </c>
      <c r="B57" t="s">
        <v>253</v>
      </c>
      <c r="C57" t="str">
        <f t="shared" si="2"/>
        <v>https://docs.google.com/file/d/0B6EWYwin0l-WTXkzT2FYSjBfdXM/edit?usp=sharing</v>
      </c>
      <c r="E57" t="s">
        <v>958</v>
      </c>
      <c r="F57" t="s">
        <v>959</v>
      </c>
    </row>
    <row r="58" spans="1:6" x14ac:dyDescent="0.25">
      <c r="A58" t="str">
        <f t="shared" si="1"/>
        <v>datasets-prisoners-england-wales-hulks</v>
      </c>
      <c r="B58" t="s">
        <v>253</v>
      </c>
      <c r="C58" t="str">
        <f t="shared" si="2"/>
        <v>https://docs.google.com/file/d/0B6EWYwin0l-WdHE0QjhjT01BdW8/edit?usp=sharing</v>
      </c>
      <c r="E58" t="s">
        <v>960</v>
      </c>
      <c r="F58" t="s">
        <v>961</v>
      </c>
    </row>
    <row r="59" spans="1:6" x14ac:dyDescent="0.25">
      <c r="A59" t="str">
        <f t="shared" si="1"/>
        <v>datasets-prisoners-england-wales-debtors-pre-1775</v>
      </c>
      <c r="B59" t="s">
        <v>253</v>
      </c>
      <c r="C59" t="str">
        <f t="shared" si="2"/>
        <v>https://docs.google.com/file/d/0B6EWYwin0l-WbkdZQXNnbHVGQkU/edit?usp=sharing</v>
      </c>
      <c r="E59" t="s">
        <v>962</v>
      </c>
      <c r="F59" t="s">
        <v>963</v>
      </c>
    </row>
    <row r="60" spans="1:6" x14ac:dyDescent="0.25">
      <c r="A60" t="str">
        <f t="shared" si="1"/>
        <v>datasets-prisoners-england-wales-debtors-1800</v>
      </c>
      <c r="B60" t="s">
        <v>253</v>
      </c>
      <c r="C60" t="str">
        <f t="shared" si="2"/>
        <v>https://docs.google.com/file/d/0B6EWYwin0l-WSERJbFBzVUQwV3M/edit?usp=sharing</v>
      </c>
      <c r="E60" t="s">
        <v>964</v>
      </c>
      <c r="F60" t="s">
        <v>965</v>
      </c>
    </row>
    <row r="61" spans="1:6" x14ac:dyDescent="0.25">
      <c r="A61" t="str">
        <f t="shared" si="1"/>
        <v>datasets-prisoners-england-wales-counties-1780-1850</v>
      </c>
      <c r="B61" t="s">
        <v>253</v>
      </c>
      <c r="C61" t="str">
        <f t="shared" si="2"/>
        <v>https://docs.google.com/file/d/0B6EWYwin0l-WTGNCTEs0VmxLZWM/edit?usp=sharing</v>
      </c>
      <c r="E61" t="s">
        <v>966</v>
      </c>
      <c r="F61" t="s">
        <v>967</v>
      </c>
    </row>
    <row r="62" spans="1:6" x14ac:dyDescent="0.25">
      <c r="A62" t="str">
        <f t="shared" si="1"/>
        <v>datasets-prisoners-england-wales-commitments-1805-6</v>
      </c>
      <c r="B62" t="s">
        <v>253</v>
      </c>
      <c r="C62" t="str">
        <f t="shared" si="2"/>
        <v>https://docs.google.com/file/d/0B6EWYwin0l-WMjhsc2FEd1BNTWs/edit?usp=sharing</v>
      </c>
      <c r="E62" t="s">
        <v>968</v>
      </c>
      <c r="F62" t="s">
        <v>969</v>
      </c>
    </row>
    <row r="63" spans="1:6" x14ac:dyDescent="0.25">
      <c r="A63" t="str">
        <f t="shared" si="1"/>
        <v>datasets-prisoners-england-wales-1892</v>
      </c>
      <c r="B63" t="s">
        <v>253</v>
      </c>
      <c r="C63" t="str">
        <f t="shared" si="2"/>
        <v>https://docs.google.com/file/d/0B6EWYwin0l-WbWFiOU9SbXNYT1E/edit?usp=sharing</v>
      </c>
      <c r="E63" t="s">
        <v>970</v>
      </c>
      <c r="F63" t="s">
        <v>971</v>
      </c>
    </row>
    <row r="64" spans="1:6" x14ac:dyDescent="0.25">
      <c r="A64" t="str">
        <f t="shared" si="1"/>
        <v>datasets-prisoners-england-wales-1864</v>
      </c>
      <c r="B64" t="s">
        <v>253</v>
      </c>
      <c r="C64" t="str">
        <f t="shared" si="2"/>
        <v>https://docs.google.com/file/d/0B6EWYwin0l-WXzgxV2haaVlpU3c/edit?usp=sharing</v>
      </c>
      <c r="E64" t="s">
        <v>972</v>
      </c>
      <c r="F64" t="s">
        <v>973</v>
      </c>
    </row>
    <row r="65" spans="1:6" x14ac:dyDescent="0.25">
      <c r="A65" t="str">
        <f t="shared" si="1"/>
        <v>datasets-prisoners-england-wales-1850</v>
      </c>
      <c r="B65" t="s">
        <v>253</v>
      </c>
      <c r="C65" t="str">
        <f t="shared" si="2"/>
        <v>https://docs.google.com/file/d/0B6EWYwin0l-WMlE2U0EweS1DcUU/edit?usp=sharing</v>
      </c>
      <c r="E65" t="s">
        <v>974</v>
      </c>
      <c r="F65" t="s">
        <v>975</v>
      </c>
    </row>
    <row r="66" spans="1:6" x14ac:dyDescent="0.25">
      <c r="A66" t="str">
        <f t="shared" si="1"/>
        <v>datasets-prisoners-england-wales-1840</v>
      </c>
      <c r="B66" t="s">
        <v>253</v>
      </c>
      <c r="C66" t="str">
        <f t="shared" si="2"/>
        <v>https://docs.google.com/file/d/0B6EWYwin0l-WRHpLODZfclE1VjA/edit?usp=sharing</v>
      </c>
      <c r="E66" t="s">
        <v>976</v>
      </c>
      <c r="F66" t="s">
        <v>977</v>
      </c>
    </row>
    <row r="67" spans="1:6" x14ac:dyDescent="0.25">
      <c r="A67" t="str">
        <f t="shared" si="1"/>
        <v>datasets-prisoners-england-wales-1838</v>
      </c>
      <c r="B67" t="s">
        <v>253</v>
      </c>
      <c r="C67" t="str">
        <f t="shared" si="2"/>
        <v>https://docs.google.com/file/d/0B6EWYwin0l-WN3ItZG1tVkV6NFU/edit?usp=sharing</v>
      </c>
      <c r="E67" t="s">
        <v>978</v>
      </c>
      <c r="F67" t="s">
        <v>979</v>
      </c>
    </row>
    <row r="68" spans="1:6" x14ac:dyDescent="0.25">
      <c r="A68" t="str">
        <f t="shared" si="1"/>
        <v>datasets-prisoners-england-wales-1836</v>
      </c>
      <c r="B68" t="s">
        <v>253</v>
      </c>
      <c r="C68" t="str">
        <f t="shared" ref="C68:C99" si="3">SUBSTITUTE(F68,"?usp=drivesdk","?usp=sharing")</f>
        <v>https://docs.google.com/file/d/0B6EWYwin0l-WcEpqWkpIYXl0UkU/edit?usp=sharing</v>
      </c>
      <c r="E68" t="s">
        <v>980</v>
      </c>
      <c r="F68" t="s">
        <v>981</v>
      </c>
    </row>
    <row r="69" spans="1:6" x14ac:dyDescent="0.25">
      <c r="A69" t="str">
        <f t="shared" ref="A69:A118" si="4">"datasets-"&amp;SUBSTITUTE(E69,".ods","")</f>
        <v>datasets-prisoners-england-wales-1830</v>
      </c>
      <c r="B69" t="s">
        <v>253</v>
      </c>
      <c r="C69" t="str">
        <f t="shared" si="3"/>
        <v>https://docs.google.com/file/d/0B6EWYwin0l-WVnlDd0dvTjQxSHc/edit?usp=sharing</v>
      </c>
      <c r="E69" t="s">
        <v>982</v>
      </c>
      <c r="F69" t="s">
        <v>983</v>
      </c>
    </row>
    <row r="70" spans="1:6" x14ac:dyDescent="0.25">
      <c r="A70" t="str">
        <f t="shared" si="4"/>
        <v>datasets-prisoners-england-wales-1823</v>
      </c>
      <c r="B70" t="s">
        <v>253</v>
      </c>
      <c r="C70" t="str">
        <f t="shared" si="3"/>
        <v>https://docs.google.com/file/d/0B6EWYwin0l-WTk1XRmRSbzZadkE/edit?usp=sharing</v>
      </c>
      <c r="E70" t="s">
        <v>984</v>
      </c>
      <c r="F70" t="s">
        <v>985</v>
      </c>
    </row>
    <row r="71" spans="1:6" x14ac:dyDescent="0.25">
      <c r="A71" t="str">
        <f t="shared" si="4"/>
        <v>datasets-prisoners-england-wales-1820</v>
      </c>
      <c r="B71" t="s">
        <v>253</v>
      </c>
      <c r="C71" t="str">
        <f t="shared" si="3"/>
        <v>https://docs.google.com/file/d/0B6EWYwin0l-WNFZ5dmRVbTRua1U/edit?usp=sharing</v>
      </c>
      <c r="E71" t="s">
        <v>986</v>
      </c>
      <c r="F71" t="s">
        <v>987</v>
      </c>
    </row>
    <row r="72" spans="1:6" x14ac:dyDescent="0.25">
      <c r="A72" t="str">
        <f t="shared" si="4"/>
        <v>datasets-prisoners-england-wales-1810</v>
      </c>
      <c r="B72" t="s">
        <v>253</v>
      </c>
      <c r="C72" t="str">
        <f t="shared" si="3"/>
        <v>https://docs.google.com/file/d/0B6EWYwin0l-WN2RtZDRaTjFiVkE/edit?usp=sharing</v>
      </c>
      <c r="E72" t="s">
        <v>988</v>
      </c>
      <c r="F72" t="s">
        <v>989</v>
      </c>
    </row>
    <row r="73" spans="1:6" x14ac:dyDescent="0.25">
      <c r="A73" t="str">
        <f t="shared" si="4"/>
        <v>datasets-prisoners-england-wales-1800</v>
      </c>
      <c r="B73" t="s">
        <v>253</v>
      </c>
      <c r="C73" t="str">
        <f t="shared" si="3"/>
        <v>https://docs.google.com/file/d/0B6EWYwin0l-WekpZS1VHbmYwd2M/edit?usp=sharing</v>
      </c>
      <c r="E73" t="s">
        <v>990</v>
      </c>
      <c r="F73" t="s">
        <v>991</v>
      </c>
    </row>
    <row r="74" spans="1:6" x14ac:dyDescent="0.25">
      <c r="A74" t="str">
        <f t="shared" si="4"/>
        <v>datasets-prisoners-england-wales-1780</v>
      </c>
      <c r="B74" t="s">
        <v>253</v>
      </c>
      <c r="C74" t="str">
        <f t="shared" si="3"/>
        <v>https://docs.google.com/file/d/0B6EWYwin0l-WT1BSSFJGTnN0MmM/edit?usp=sharing</v>
      </c>
      <c r="E74" t="s">
        <v>992</v>
      </c>
      <c r="F74" t="s">
        <v>993</v>
      </c>
    </row>
    <row r="75" spans="1:6" x14ac:dyDescent="0.25">
      <c r="A75" t="str">
        <f t="shared" si="4"/>
        <v>datasets-prisoners-australia</v>
      </c>
      <c r="B75" t="s">
        <v>253</v>
      </c>
      <c r="C75" t="str">
        <f t="shared" si="3"/>
        <v>https://docs.google.com/file/d/0B6EWYwin0l-WMUJ3aWNwMXQwRzQ/edit?usp=sharing</v>
      </c>
      <c r="E75" t="s">
        <v>994</v>
      </c>
      <c r="F75" t="s">
        <v>995</v>
      </c>
    </row>
    <row r="76" spans="1:6" x14ac:dyDescent="0.25">
      <c r="A76" t="str">
        <f t="shared" si="4"/>
        <v>datasets-prisoner-communication-mid-19th-century</v>
      </c>
      <c r="B76" t="s">
        <v>253</v>
      </c>
      <c r="C76" t="str">
        <f t="shared" si="3"/>
        <v>https://docs.google.com/file/d/0B6EWYwin0l-WV3VHWm9ZbGZydG8/edit?usp=sharing</v>
      </c>
      <c r="E76" t="s">
        <v>996</v>
      </c>
      <c r="F76" t="s">
        <v>997</v>
      </c>
    </row>
    <row r="77" spans="1:6" x14ac:dyDescent="0.25">
      <c r="A77" t="str">
        <f t="shared" si="4"/>
        <v>datasets-prisoner-communication-late-20th-century</v>
      </c>
      <c r="B77" t="s">
        <v>253</v>
      </c>
      <c r="C77" t="str">
        <f t="shared" si="3"/>
        <v>https://docs.google.com/file/d/0B6EWYwin0l-WWHBTdGZXaDBtRTQ/edit?usp=sharing</v>
      </c>
      <c r="E77" t="s">
        <v>998</v>
      </c>
      <c r="F77" t="s">
        <v>999</v>
      </c>
    </row>
    <row r="78" spans="1:6" x14ac:dyDescent="0.25">
      <c r="A78" t="str">
        <f t="shared" si="4"/>
        <v>datasets-prisoner-communication-early-20th-century</v>
      </c>
      <c r="B78" t="s">
        <v>253</v>
      </c>
      <c r="C78" t="str">
        <f t="shared" si="3"/>
        <v>https://docs.google.com/file/d/0B6EWYwin0l-WemlHV2RsZU5wd28/edit?usp=sharing</v>
      </c>
      <c r="E78" t="s">
        <v>1000</v>
      </c>
      <c r="F78" t="s">
        <v>1001</v>
      </c>
    </row>
    <row r="79" spans="1:6" x14ac:dyDescent="0.25">
      <c r="A79" t="str">
        <f t="shared" si="4"/>
        <v>datasets-population-us</v>
      </c>
      <c r="B79" t="s">
        <v>253</v>
      </c>
      <c r="C79" t="str">
        <f t="shared" si="3"/>
        <v>https://docs.google.com/file/d/0B6EWYwin0l-WREVSOEJlUkNmRm8/edit?usp=sharing</v>
      </c>
      <c r="E79" t="s">
        <v>1002</v>
      </c>
      <c r="F79" t="s">
        <v>1003</v>
      </c>
    </row>
    <row r="80" spans="1:6" x14ac:dyDescent="0.25">
      <c r="A80" t="str">
        <f t="shared" si="4"/>
        <v>datasets-population-england-wales</v>
      </c>
      <c r="B80" t="s">
        <v>253</v>
      </c>
      <c r="C80" t="str">
        <f t="shared" si="3"/>
        <v>https://docs.google.com/file/d/0B6EWYwin0l-WUG9rODViZWxzbWM/edit?usp=sharing</v>
      </c>
      <c r="E80" t="s">
        <v>1004</v>
      </c>
      <c r="F80" t="s">
        <v>1005</v>
      </c>
    </row>
    <row r="81" spans="1:6" x14ac:dyDescent="0.25">
      <c r="A81" t="str">
        <f t="shared" si="4"/>
        <v>datasets-population-australia</v>
      </c>
      <c r="B81" t="s">
        <v>253</v>
      </c>
      <c r="C81" t="str">
        <f t="shared" si="3"/>
        <v>https://docs.google.com/file/d/0B6EWYwin0l-WaXQta3N5YXZMVjA/edit?usp=sharing</v>
      </c>
      <c r="E81" t="s">
        <v>1006</v>
      </c>
      <c r="F81" t="s">
        <v>1007</v>
      </c>
    </row>
    <row r="82" spans="1:6" x14ac:dyDescent="0.25">
      <c r="A82" t="str">
        <f t="shared" si="4"/>
        <v>datasets-parole-prisoners-communication</v>
      </c>
      <c r="B82" t="s">
        <v>253</v>
      </c>
      <c r="C82" t="str">
        <f t="shared" si="3"/>
        <v>https://docs.google.com/file/d/0B6EWYwin0l-WZzNmam4xSVlma28/edit?usp=sharing</v>
      </c>
      <c r="E82" t="s">
        <v>1008</v>
      </c>
      <c r="F82" t="s">
        <v>1009</v>
      </c>
    </row>
    <row r="83" spans="1:6" x14ac:dyDescent="0.25">
      <c r="A83" t="str">
        <f t="shared" si="4"/>
        <v>datasets-military-service-uk</v>
      </c>
      <c r="B83" t="s">
        <v>253</v>
      </c>
      <c r="C83" t="str">
        <f t="shared" si="3"/>
        <v>https://docs.google.com/file/d/0B6EWYwin0l-Wa1ZmcFQ0SE5uRTg/edit?usp=sharing</v>
      </c>
      <c r="E83" t="s">
        <v>1010</v>
      </c>
      <c r="F83" t="s">
        <v>1011</v>
      </c>
    </row>
    <row r="84" spans="1:6" x14ac:dyDescent="0.25">
      <c r="A84" t="str">
        <f t="shared" si="4"/>
        <v>datasets-manifest-admin</v>
      </c>
      <c r="B84" t="s">
        <v>253</v>
      </c>
      <c r="C84" t="str">
        <f t="shared" si="3"/>
        <v>https://docs.google.com/file/d/0B6EWYwin0l-WMUpSQ3ROZW5aZWs/edit?usp=sharing</v>
      </c>
      <c r="E84" t="s">
        <v>1012</v>
      </c>
      <c r="F84" t="s">
        <v>1013</v>
      </c>
    </row>
    <row r="85" spans="1:6" x14ac:dyDescent="0.25">
      <c r="A85" t="str">
        <f t="shared" si="4"/>
        <v>datasets-libraries-public-books-before-1940</v>
      </c>
      <c r="B85" t="s">
        <v>253</v>
      </c>
      <c r="C85" t="str">
        <f t="shared" si="3"/>
        <v>https://docs.google.com/file/d/0B6EWYwin0l-Wa2liamhZMzRxSkU/edit?usp=sharing</v>
      </c>
      <c r="E85" t="s">
        <v>1014</v>
      </c>
      <c r="F85" t="s">
        <v>1015</v>
      </c>
    </row>
    <row r="86" spans="1:6" x14ac:dyDescent="0.25">
      <c r="A86" t="str">
        <f t="shared" si="4"/>
        <v>datasets-libraries-prisons-books-before-1900</v>
      </c>
      <c r="B86" t="s">
        <v>253</v>
      </c>
      <c r="C86" t="str">
        <f t="shared" si="3"/>
        <v>https://docs.google.com/file/d/0B6EWYwin0l-Wb1dtNU1wd2ZWbGc/edit?usp=sharing</v>
      </c>
      <c r="E86" t="s">
        <v>1016</v>
      </c>
      <c r="F86" t="s">
        <v>1017</v>
      </c>
    </row>
    <row r="87" spans="1:6" x14ac:dyDescent="0.25">
      <c r="A87" t="str">
        <f t="shared" si="4"/>
        <v>datasets-libraries-prisons-books-ala-1933</v>
      </c>
      <c r="B87" t="s">
        <v>253</v>
      </c>
      <c r="C87" t="str">
        <f t="shared" si="3"/>
        <v>https://docs.google.com/file/d/0B6EWYwin0l-WeUp0bnFpSzFLMkE/edit?usp=sharing</v>
      </c>
      <c r="E87" t="s">
        <v>1018</v>
      </c>
      <c r="F87" t="s">
        <v>1019</v>
      </c>
    </row>
    <row r="88" spans="1:6" x14ac:dyDescent="0.25">
      <c r="A88" t="str">
        <f t="shared" si="4"/>
        <v>datasets-libraries-prisons-before-1940</v>
      </c>
      <c r="B88" t="s">
        <v>253</v>
      </c>
      <c r="C88" t="str">
        <f t="shared" si="3"/>
        <v>https://docs.google.com/file/d/0B6EWYwin0l-WV0xwa1JCdXJPRWs/edit?usp=sharing</v>
      </c>
      <c r="E88" t="s">
        <v>1020</v>
      </c>
      <c r="F88" t="s">
        <v>1021</v>
      </c>
    </row>
    <row r="89" spans="1:6" x14ac:dyDescent="0.25">
      <c r="A89" t="str">
        <f t="shared" si="4"/>
        <v>datasets-libraries-prisons-after-1980</v>
      </c>
      <c r="B89" t="s">
        <v>253</v>
      </c>
      <c r="C89" t="str">
        <f t="shared" si="3"/>
        <v>https://docs.google.com/file/d/0B6EWYwin0l-WbXp1QW0tY0MySHc/edit?usp=sharing</v>
      </c>
      <c r="E89" t="s">
        <v>1022</v>
      </c>
      <c r="F89" t="s">
        <v>1023</v>
      </c>
    </row>
    <row r="90" spans="1:6" x14ac:dyDescent="0.25">
      <c r="A90" t="str">
        <f t="shared" si="4"/>
        <v>datasets-libraries-prisons-1940-1980</v>
      </c>
      <c r="B90" t="s">
        <v>253</v>
      </c>
      <c r="C90" t="str">
        <f t="shared" si="3"/>
        <v>https://docs.google.com/file/d/0B6EWYwin0l-WV3BIS1B0WWJOSlE/edit?usp=sharing</v>
      </c>
      <c r="E90" t="s">
        <v>1024</v>
      </c>
      <c r="F90" t="s">
        <v>1025</v>
      </c>
    </row>
    <row r="91" spans="1:6" x14ac:dyDescent="0.25">
      <c r="A91" t="str">
        <f t="shared" si="4"/>
        <v>datasets-howard-prison-visits</v>
      </c>
      <c r="B91" t="s">
        <v>253</v>
      </c>
      <c r="C91" t="str">
        <f t="shared" si="3"/>
        <v>https://docs.google.com/file/d/0B6EWYwin0l-WVWkzbHZYMi1vbDQ/edit?usp=sharing</v>
      </c>
      <c r="E91" t="s">
        <v>1026</v>
      </c>
      <c r="F91" t="s">
        <v>1027</v>
      </c>
    </row>
    <row r="92" spans="1:6" x14ac:dyDescent="0.25">
      <c r="A92" t="str">
        <f t="shared" si="4"/>
        <v>datasets-frankenstein-feelings-comparison</v>
      </c>
      <c r="B92" t="s">
        <v>253</v>
      </c>
      <c r="C92" t="str">
        <f t="shared" si="3"/>
        <v>https://docs.google.com/file/d/0B6EWYwin0l-WdDR0eFJOb0pEMnc/edit?usp=sharing</v>
      </c>
      <c r="E92" t="s">
        <v>1028</v>
      </c>
      <c r="F92" t="s">
        <v>1029</v>
      </c>
    </row>
    <row r="93" spans="1:6" x14ac:dyDescent="0.25">
      <c r="A93" t="str">
        <f t="shared" si="4"/>
        <v>datasets-feature-film-characteristics</v>
      </c>
      <c r="B93" t="s">
        <v>253</v>
      </c>
      <c r="C93" t="str">
        <f t="shared" si="3"/>
        <v>https://docs.google.com/file/d/0B6EWYwin0l-WTmN2Yl9vVUZ1eHc/edit?usp=sharing</v>
      </c>
      <c r="E93" t="s">
        <v>1030</v>
      </c>
      <c r="F93" t="s">
        <v>1031</v>
      </c>
    </row>
    <row r="94" spans="1:6" x14ac:dyDescent="0.25">
      <c r="A94" t="str">
        <f t="shared" si="4"/>
        <v>datasets-executions-us</v>
      </c>
      <c r="B94" t="s">
        <v>253</v>
      </c>
      <c r="C94" t="str">
        <f t="shared" si="3"/>
        <v>https://docs.google.com/file/d/0B6EWYwin0l-WN1VOWGUyUEhkM0U/edit?usp=sharing</v>
      </c>
      <c r="E94" t="s">
        <v>1032</v>
      </c>
      <c r="F94" t="s">
        <v>1033</v>
      </c>
    </row>
    <row r="95" spans="1:6" x14ac:dyDescent="0.25">
      <c r="A95" t="str">
        <f t="shared" si="4"/>
        <v>datasets-executions-scotland-from-1800</v>
      </c>
      <c r="B95" t="s">
        <v>253</v>
      </c>
      <c r="C95" t="str">
        <f t="shared" si="3"/>
        <v>https://docs.google.com/file/d/0B6EWYwin0l-WRTJvdkEtU1E0dkE/edit?usp=sharing</v>
      </c>
      <c r="E95" t="s">
        <v>1034</v>
      </c>
      <c r="F95" t="s">
        <v>1035</v>
      </c>
    </row>
    <row r="96" spans="1:6" x14ac:dyDescent="0.25">
      <c r="A96" t="str">
        <f t="shared" si="4"/>
        <v>datasets-executions-lynching-us</v>
      </c>
      <c r="B96" t="s">
        <v>253</v>
      </c>
      <c r="C96" t="str">
        <f t="shared" si="3"/>
        <v>https://docs.google.com/file/d/0B6EWYwin0l-WdGZEa3Nna0dFNGs/edit?usp=sharing</v>
      </c>
      <c r="E96" t="s">
        <v>1036</v>
      </c>
      <c r="F96" t="s">
        <v>1037</v>
      </c>
    </row>
    <row r="97" spans="1:6" x14ac:dyDescent="0.25">
      <c r="A97" t="str">
        <f t="shared" si="4"/>
        <v>datasets-executions-england-wales-london-pre-1840</v>
      </c>
      <c r="B97" t="s">
        <v>253</v>
      </c>
      <c r="C97" t="str">
        <f t="shared" si="3"/>
        <v>https://docs.google.com/file/d/0B6EWYwin0l-WbjlrejNlM0JKZm8/edit?usp=sharing</v>
      </c>
      <c r="E97" t="s">
        <v>1038</v>
      </c>
      <c r="F97" t="s">
        <v>1039</v>
      </c>
    </row>
    <row r="98" spans="1:6" x14ac:dyDescent="0.25">
      <c r="A98" t="str">
        <f t="shared" si="4"/>
        <v>datasets-executions-england-wales-from-1800</v>
      </c>
      <c r="B98" t="s">
        <v>253</v>
      </c>
      <c r="C98" t="str">
        <f t="shared" si="3"/>
        <v>https://docs.google.com/file/d/0B6EWYwin0l-WQ0hSaGoyTE5fWUk/edit?usp=sharing</v>
      </c>
      <c r="E98" t="s">
        <v>1040</v>
      </c>
      <c r="F98" t="s">
        <v>1041</v>
      </c>
    </row>
    <row r="99" spans="1:6" x14ac:dyDescent="0.25">
      <c r="A99" t="str">
        <f t="shared" si="4"/>
        <v>datasets-executions-england-wales-before-1800</v>
      </c>
      <c r="B99" t="s">
        <v>253</v>
      </c>
      <c r="C99" t="str">
        <f t="shared" si="3"/>
        <v>https://docs.google.com/file/d/0B6EWYwin0l-WbkJWeE5mS0xncDA/edit?usp=sharing</v>
      </c>
      <c r="E99" t="s">
        <v>1042</v>
      </c>
      <c r="F99" t="s">
        <v>1043</v>
      </c>
    </row>
    <row r="100" spans="1:6" x14ac:dyDescent="0.25">
      <c r="A100" t="str">
        <f t="shared" si="4"/>
        <v>datasets-executions-australia</v>
      </c>
      <c r="B100" t="s">
        <v>253</v>
      </c>
      <c r="C100" t="str">
        <f t="shared" ref="C100:C118" si="5">SUBSTITUTE(F100,"?usp=drivesdk","?usp=sharing")</f>
        <v>https://docs.google.com/file/d/0B6EWYwin0l-WSTNMVTFYdVZIR28/edit?usp=sharing</v>
      </c>
      <c r="E100" t="s">
        <v>1044</v>
      </c>
      <c r="F100" s="5" t="s">
        <v>1045</v>
      </c>
    </row>
    <row r="101" spans="1:6" x14ac:dyDescent="0.25">
      <c r="A101" t="str">
        <f t="shared" si="4"/>
        <v>datasets-electoral-franchise</v>
      </c>
      <c r="B101" t="s">
        <v>253</v>
      </c>
      <c r="C101" t="str">
        <f t="shared" si="5"/>
        <v>https://docs.google.com/file/d/0B6EWYwin0l-Wck5DQnF4UEZpSkU/edit?usp=sharing</v>
      </c>
      <c r="E101" t="s">
        <v>1046</v>
      </c>
      <c r="F101" t="s">
        <v>1047</v>
      </c>
    </row>
    <row r="102" spans="1:6" x14ac:dyDescent="0.25">
      <c r="A102" t="str">
        <f t="shared" si="4"/>
        <v>datasets-eastern-state-prisoner-population</v>
      </c>
      <c r="B102" t="s">
        <v>253</v>
      </c>
      <c r="C102" t="str">
        <f t="shared" si="5"/>
        <v>https://docs.google.com/file/d/0B6EWYwin0l-WQWVQeTk5UEFwa3c/edit?usp=sharing</v>
      </c>
      <c r="E102" t="s">
        <v>1048</v>
      </c>
      <c r="F102" t="s">
        <v>1049</v>
      </c>
    </row>
    <row r="103" spans="1:6" x14ac:dyDescent="0.25">
      <c r="A103" t="str">
        <f t="shared" si="4"/>
        <v>datasets-eastern-state-penitentiary-costs</v>
      </c>
      <c r="B103" t="s">
        <v>253</v>
      </c>
      <c r="C103" t="str">
        <f t="shared" si="5"/>
        <v>https://docs.google.com/file/d/0B6EWYwin0l-WdWpkbDBScGhMNHc/edit?usp=sharing</v>
      </c>
      <c r="E103" t="s">
        <v>1050</v>
      </c>
      <c r="F103" t="s">
        <v>1051</v>
      </c>
    </row>
    <row r="104" spans="1:6" x14ac:dyDescent="0.25">
      <c r="A104" t="str">
        <f t="shared" si="4"/>
        <v>datasets-eastern-state-official-visitors</v>
      </c>
      <c r="B104" t="s">
        <v>253</v>
      </c>
      <c r="C104" t="str">
        <f t="shared" si="5"/>
        <v>https://docs.google.com/file/d/0B6EWYwin0l-WZWJwbHNrWDExVnc/edit?usp=sharing</v>
      </c>
      <c r="E104" t="s">
        <v>1052</v>
      </c>
      <c r="F104" t="s">
        <v>1053</v>
      </c>
    </row>
    <row r="105" spans="1:6" x14ac:dyDescent="0.25">
      <c r="A105" t="str">
        <f t="shared" si="4"/>
        <v>datasets-dvcd-rationalizing-stereotyping</v>
      </c>
      <c r="B105" t="s">
        <v>253</v>
      </c>
      <c r="C105" t="str">
        <f t="shared" si="5"/>
        <v>https://docs.google.com/file/d/0B6EWYwin0l-WblpNbFMtcWg3RFU/edit?usp=sharing</v>
      </c>
      <c r="E105" t="s">
        <v>1054</v>
      </c>
      <c r="F105" t="s">
        <v>1055</v>
      </c>
    </row>
    <row r="106" spans="1:6" x14ac:dyDescent="0.25">
      <c r="A106" t="str">
        <f t="shared" si="4"/>
        <v>datasets-dvcd-dv-claims-dataset</v>
      </c>
      <c r="B106" t="s">
        <v>253</v>
      </c>
      <c r="C106" t="str">
        <f t="shared" si="5"/>
        <v>https://docs.google.com/file/d/0B6EWYwin0l-WYWlKR0dOc2lObWM/edit?usp=sharing</v>
      </c>
      <c r="E106" t="s">
        <v>1056</v>
      </c>
      <c r="F106" t="s">
        <v>1057</v>
      </c>
    </row>
    <row r="107" spans="1:6" x14ac:dyDescent="0.25">
      <c r="A107" t="str">
        <f t="shared" si="4"/>
        <v>datasets-crosswalk-world-countries</v>
      </c>
      <c r="B107" t="s">
        <v>253</v>
      </c>
      <c r="C107" t="str">
        <f t="shared" si="5"/>
        <v>https://docs.google.com/file/d/0B6EWYwin0l-WVm53T2MtN1JpZEk/edit?usp=sharing</v>
      </c>
      <c r="E107" t="s">
        <v>1058</v>
      </c>
      <c r="F107" t="s">
        <v>1059</v>
      </c>
    </row>
    <row r="108" spans="1:6" x14ac:dyDescent="0.25">
      <c r="A108" t="str">
        <f t="shared" si="4"/>
        <v>datasets-criminal-justice-world-sex-change</v>
      </c>
      <c r="B108" t="s">
        <v>253</v>
      </c>
      <c r="C108" t="str">
        <f t="shared" si="5"/>
        <v>https://docs.google.com/file/d/0B6EWYwin0l-WUlo3UEhLTmdhbXc/edit?usp=sharing</v>
      </c>
      <c r="E108" t="s">
        <v>1060</v>
      </c>
      <c r="F108" t="s">
        <v>1061</v>
      </c>
    </row>
    <row r="109" spans="1:6" x14ac:dyDescent="0.25">
      <c r="A109" t="str">
        <f t="shared" si="4"/>
        <v>datasets-criminal-justice-world-cts9</v>
      </c>
      <c r="B109" t="s">
        <v>253</v>
      </c>
      <c r="C109" t="str">
        <f t="shared" si="5"/>
        <v>https://docs.google.com/file/d/0B6EWYwin0l-WMzFVV01qY1FsRkk/edit?usp=sharing</v>
      </c>
      <c r="E109" t="s">
        <v>1062</v>
      </c>
      <c r="F109" t="s">
        <v>1063</v>
      </c>
    </row>
    <row r="110" spans="1:6" x14ac:dyDescent="0.25">
      <c r="A110" t="str">
        <f t="shared" si="4"/>
        <v>datasets-criminal-justice-world-cts2-stats</v>
      </c>
      <c r="B110" t="s">
        <v>253</v>
      </c>
      <c r="C110" t="str">
        <f t="shared" si="5"/>
        <v>https://docs.google.com/file/d/0B6EWYwin0l-WWk9SSkFKN3dBdXM/edit?usp=sharing</v>
      </c>
      <c r="E110" t="s">
        <v>1064</v>
      </c>
      <c r="F110" t="s">
        <v>1065</v>
      </c>
    </row>
    <row r="111" spans="1:6" x14ac:dyDescent="0.25">
      <c r="A111" t="str">
        <f t="shared" si="4"/>
        <v>datasets-criminal-justice-world-cts2-dataset</v>
      </c>
      <c r="B111" t="s">
        <v>253</v>
      </c>
      <c r="C111" t="str">
        <f t="shared" si="5"/>
        <v>https://docs.google.com/file/d/0B6EWYwin0l-WZWwwMzc2WkcxcVk/edit?usp=sharing</v>
      </c>
      <c r="E111" t="s">
        <v>1066</v>
      </c>
      <c r="F111" t="s">
        <v>1067</v>
      </c>
    </row>
    <row r="112" spans="1:6" x14ac:dyDescent="0.25">
      <c r="A112" t="str">
        <f t="shared" si="4"/>
        <v>datasets-criminal-justice-world-cts10</v>
      </c>
      <c r="B112" t="s">
        <v>253</v>
      </c>
      <c r="C112" t="str">
        <f t="shared" si="5"/>
        <v>https://docs.google.com/file/d/0B6EWYwin0l-WWUVBSDNHVkVVS00/edit?usp=sharing</v>
      </c>
      <c r="E112" t="s">
        <v>1068</v>
      </c>
      <c r="F112" t="s">
        <v>1069</v>
      </c>
    </row>
    <row r="113" spans="1:6" x14ac:dyDescent="0.25">
      <c r="A113" t="str">
        <f t="shared" si="4"/>
        <v>datasets-criminal-justice-us-federal</v>
      </c>
      <c r="B113" t="s">
        <v>253</v>
      </c>
      <c r="C113" t="str">
        <f t="shared" si="5"/>
        <v>https://docs.google.com/file/d/0B6EWYwin0l-WTmhORWtKRW9XRTQ/edit?usp=sharing</v>
      </c>
      <c r="E113" t="s">
        <v>1070</v>
      </c>
      <c r="F113" t="s">
        <v>1071</v>
      </c>
    </row>
    <row r="114" spans="1:6" x14ac:dyDescent="0.25">
      <c r="A114" t="str">
        <f t="shared" si="4"/>
        <v>datasets-criminal-justice-us-c2005</v>
      </c>
      <c r="B114" t="s">
        <v>253</v>
      </c>
      <c r="C114" t="str">
        <f t="shared" si="5"/>
        <v>https://docs.google.com/file/d/0B6EWYwin0l-WNnRVLThETzRidEE/edit?usp=sharing</v>
      </c>
      <c r="E114" t="s">
        <v>1072</v>
      </c>
      <c r="F114" t="s">
        <v>1073</v>
      </c>
    </row>
    <row r="115" spans="1:6" x14ac:dyDescent="0.25">
      <c r="A115" t="str">
        <f t="shared" si="4"/>
        <v>datasets-criminal-justice-dv-process</v>
      </c>
      <c r="B115" t="s">
        <v>253</v>
      </c>
      <c r="C115" t="str">
        <f t="shared" si="5"/>
        <v>https://docs.google.com/file/d/0B6EWYwin0l-WQ1NIVmRIT1g5b2c/edit?usp=sharing</v>
      </c>
      <c r="E115" t="s">
        <v>1074</v>
      </c>
      <c r="F115" t="s">
        <v>1075</v>
      </c>
    </row>
    <row r="116" spans="1:6" x14ac:dyDescent="0.25">
      <c r="A116" t="str">
        <f t="shared" si="4"/>
        <v>datasets-criminal-justice-dv-gender</v>
      </c>
      <c r="B116" t="s">
        <v>253</v>
      </c>
      <c r="C116" t="str">
        <f t="shared" si="5"/>
        <v>https://docs.google.com/file/d/0B6EWYwin0l-WQng5TlNTN0ljU3c/edit?usp=sharing</v>
      </c>
      <c r="E116" t="s">
        <v>1076</v>
      </c>
      <c r="F116" t="s">
        <v>1077</v>
      </c>
    </row>
    <row r="117" spans="1:6" x14ac:dyDescent="0.25">
      <c r="A117" t="str">
        <f t="shared" si="4"/>
        <v>datasets-counties-england-wales</v>
      </c>
      <c r="B117" t="s">
        <v>253</v>
      </c>
      <c r="C117" t="str">
        <f t="shared" si="5"/>
        <v>https://docs.google.com/file/d/0B6EWYwin0l-WNXZxeEJuSFBmR2s/edit?usp=sharing</v>
      </c>
      <c r="E117" t="s">
        <v>1078</v>
      </c>
      <c r="F117" t="s">
        <v>1079</v>
      </c>
    </row>
    <row r="118" spans="1:6" x14ac:dyDescent="0.25">
      <c r="A118" t="str">
        <f t="shared" si="4"/>
        <v>datasets-athens-competition-plays</v>
      </c>
      <c r="B118" t="s">
        <v>253</v>
      </c>
      <c r="C118" t="str">
        <f t="shared" si="5"/>
        <v>https://docs.google.com/file/d/0B6EWYwin0l-WQnI2eE1MS0xtNDQ/edit?usp=sharing</v>
      </c>
      <c r="E118" t="s">
        <v>1080</v>
      </c>
      <c r="F118" t="s">
        <v>1081</v>
      </c>
    </row>
  </sheetData>
  <mergeCells count="2">
    <mergeCell ref="A3:C3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82" workbookViewId="0">
      <selection activeCell="E96" sqref="E96"/>
    </sheetView>
  </sheetViews>
  <sheetFormatPr defaultRowHeight="15" x14ac:dyDescent="0.25"/>
  <cols>
    <col min="1" max="1" width="49.85546875" customWidth="1"/>
    <col min="2" max="2" width="16.7109375" customWidth="1"/>
    <col min="3" max="3" width="82.140625" customWidth="1"/>
    <col min="4" max="4" width="2.28515625" customWidth="1"/>
    <col min="5" max="5" width="47.5703125" customWidth="1"/>
  </cols>
  <sheetData>
    <row r="1" spans="1:6" x14ac:dyDescent="0.25">
      <c r="A1" t="s">
        <v>266</v>
      </c>
      <c r="C1" t="s">
        <v>849</v>
      </c>
    </row>
    <row r="2" spans="1:6" x14ac:dyDescent="0.25">
      <c r="A2" t="s">
        <v>256</v>
      </c>
      <c r="C2" s="5" t="s">
        <v>1345</v>
      </c>
    </row>
    <row r="3" spans="1:6" x14ac:dyDescent="0.25">
      <c r="A3" t="s">
        <v>1344</v>
      </c>
      <c r="C3" t="str">
        <f>VLOOKUP(C1,A8:C10,2, FALSE)</f>
        <v>excel</v>
      </c>
    </row>
    <row r="4" spans="1:6" x14ac:dyDescent="0.25">
      <c r="A4" t="s">
        <v>257</v>
      </c>
      <c r="C4" t="str">
        <f>VLOOKUP(C1,A8:C10,3, FALSE)</f>
        <v>.xlsx</v>
      </c>
    </row>
    <row r="5" spans="1:6" x14ac:dyDescent="0.25">
      <c r="C5" s="5"/>
    </row>
    <row r="6" spans="1:6" x14ac:dyDescent="0.25">
      <c r="A6" t="s">
        <v>258</v>
      </c>
      <c r="C6" s="5"/>
    </row>
    <row r="7" spans="1:6" x14ac:dyDescent="0.25">
      <c r="A7" t="s">
        <v>251</v>
      </c>
      <c r="B7" t="s">
        <v>1342</v>
      </c>
      <c r="C7" t="s">
        <v>265</v>
      </c>
    </row>
    <row r="8" spans="1:6" x14ac:dyDescent="0.25">
      <c r="A8" t="s">
        <v>253</v>
      </c>
      <c r="B8" t="s">
        <v>253</v>
      </c>
      <c r="C8" t="s">
        <v>259</v>
      </c>
    </row>
    <row r="9" spans="1:6" x14ac:dyDescent="0.25">
      <c r="A9" t="s">
        <v>849</v>
      </c>
      <c r="B9" t="s">
        <v>254</v>
      </c>
      <c r="C9" t="s">
        <v>260</v>
      </c>
    </row>
    <row r="10" spans="1:6" x14ac:dyDescent="0.25">
      <c r="A10" t="s">
        <v>261</v>
      </c>
      <c r="B10" t="s">
        <v>1343</v>
      </c>
      <c r="C10" t="s">
        <v>262</v>
      </c>
    </row>
    <row r="11" spans="1:6" x14ac:dyDescent="0.25">
      <c r="C11" s="5"/>
    </row>
    <row r="12" spans="1:6" x14ac:dyDescent="0.25">
      <c r="A12" t="s">
        <v>250</v>
      </c>
      <c r="B12" t="s">
        <v>251</v>
      </c>
      <c r="C12" t="s">
        <v>263</v>
      </c>
      <c r="E12" t="s">
        <v>252</v>
      </c>
      <c r="F12" t="s">
        <v>264</v>
      </c>
    </row>
    <row r="13" spans="1:6" x14ac:dyDescent="0.25">
      <c r="A13" s="7" t="s">
        <v>269</v>
      </c>
      <c r="B13" s="7"/>
      <c r="C13" s="7"/>
    </row>
    <row r="14" spans="1:6" x14ac:dyDescent="0.25">
      <c r="A14" t="str">
        <f>"datasets-"&amp;E14</f>
        <v>datasets-athens-competition-plays</v>
      </c>
      <c r="B14" t="str">
        <f>C$1</f>
        <v>excel (local)</v>
      </c>
      <c r="C14" t="str">
        <f>C$2&amp;C$3&amp;"/"&amp;E14&amp;C$4</f>
        <v>http://acrosswalls.org/wp-content/uploads/data/excel/athens-competition-plays.xlsx</v>
      </c>
      <c r="E14" t="s">
        <v>119</v>
      </c>
      <c r="F14">
        <v>1</v>
      </c>
    </row>
    <row r="15" spans="1:6" x14ac:dyDescent="0.25">
      <c r="A15" t="str">
        <f t="shared" ref="A15:A78" si="0">"datasets-"&amp;E15</f>
        <v>datasets-counties-england-wales</v>
      </c>
      <c r="B15" t="str">
        <f t="shared" ref="B15:B78" si="1">C$1</f>
        <v>excel (local)</v>
      </c>
      <c r="C15" t="str">
        <f t="shared" ref="C15:C78" si="2">C$2&amp;C$3&amp;"/"&amp;E15&amp;C$4</f>
        <v>http://acrosswalls.org/wp-content/uploads/data/excel/counties-england-wales.xlsx</v>
      </c>
      <c r="E15" t="s">
        <v>120</v>
      </c>
      <c r="F15">
        <v>2</v>
      </c>
    </row>
    <row r="16" spans="1:6" x14ac:dyDescent="0.25">
      <c r="A16" t="str">
        <f t="shared" si="0"/>
        <v>datasets-criminal-justice-dv-gender</v>
      </c>
      <c r="B16" t="str">
        <f t="shared" si="1"/>
        <v>excel (local)</v>
      </c>
      <c r="C16" t="str">
        <f t="shared" si="2"/>
        <v>http://acrosswalls.org/wp-content/uploads/data/excel/criminal-justice-dv-gender.xlsx</v>
      </c>
      <c r="E16" t="s">
        <v>121</v>
      </c>
      <c r="F16">
        <v>3</v>
      </c>
    </row>
    <row r="17" spans="1:6" x14ac:dyDescent="0.25">
      <c r="A17" t="str">
        <f t="shared" si="0"/>
        <v>datasets-criminal-justice-dv-process</v>
      </c>
      <c r="B17" t="str">
        <f t="shared" si="1"/>
        <v>excel (local)</v>
      </c>
      <c r="C17" t="str">
        <f t="shared" si="2"/>
        <v>http://acrosswalls.org/wp-content/uploads/data/excel/criminal-justice-dv-process.xlsx</v>
      </c>
      <c r="E17" t="s">
        <v>122</v>
      </c>
      <c r="F17">
        <v>4</v>
      </c>
    </row>
    <row r="18" spans="1:6" x14ac:dyDescent="0.25">
      <c r="A18" t="str">
        <f t="shared" si="0"/>
        <v>datasets-criminal-justice-us-c2005</v>
      </c>
      <c r="B18" t="str">
        <f t="shared" si="1"/>
        <v>excel (local)</v>
      </c>
      <c r="C18" t="str">
        <f t="shared" si="2"/>
        <v>http://acrosswalls.org/wp-content/uploads/data/excel/criminal-justice-us-c2005.xlsx</v>
      </c>
      <c r="E18" t="s">
        <v>123</v>
      </c>
      <c r="F18">
        <v>5</v>
      </c>
    </row>
    <row r="19" spans="1:6" x14ac:dyDescent="0.25">
      <c r="A19" t="str">
        <f t="shared" si="0"/>
        <v>datasets-criminal-justice-us-federal</v>
      </c>
      <c r="B19" t="str">
        <f t="shared" si="1"/>
        <v>excel (local)</v>
      </c>
      <c r="C19" t="str">
        <f t="shared" si="2"/>
        <v>http://acrosswalls.org/wp-content/uploads/data/excel/criminal-justice-us-federal.xlsx</v>
      </c>
      <c r="E19" t="s">
        <v>124</v>
      </c>
      <c r="F19">
        <v>6</v>
      </c>
    </row>
    <row r="20" spans="1:6" x14ac:dyDescent="0.25">
      <c r="A20" t="str">
        <f t="shared" si="0"/>
        <v>datasets-criminal-justice-world-cts10</v>
      </c>
      <c r="B20" t="str">
        <f t="shared" si="1"/>
        <v>excel (local)</v>
      </c>
      <c r="C20" t="str">
        <f t="shared" si="2"/>
        <v>http://acrosswalls.org/wp-content/uploads/data/excel/criminal-justice-world-cts10.xlsx</v>
      </c>
      <c r="E20" t="s">
        <v>125</v>
      </c>
      <c r="F20">
        <v>7</v>
      </c>
    </row>
    <row r="21" spans="1:6" x14ac:dyDescent="0.25">
      <c r="A21" t="str">
        <f t="shared" si="0"/>
        <v>datasets-criminal-justice-world-cts2-dataset</v>
      </c>
      <c r="B21" t="str">
        <f t="shared" si="1"/>
        <v>excel (local)</v>
      </c>
      <c r="C21" t="str">
        <f t="shared" si="2"/>
        <v>http://acrosswalls.org/wp-content/uploads/data/excel/criminal-justice-world-cts2-dataset.xlsx</v>
      </c>
      <c r="E21" t="s">
        <v>126</v>
      </c>
      <c r="F21">
        <v>8</v>
      </c>
    </row>
    <row r="22" spans="1:6" x14ac:dyDescent="0.25">
      <c r="A22" t="str">
        <f t="shared" si="0"/>
        <v>datasets-criminal-justice-world-cts2-stats</v>
      </c>
      <c r="B22" t="str">
        <f t="shared" si="1"/>
        <v>excel (local)</v>
      </c>
      <c r="C22" t="str">
        <f t="shared" si="2"/>
        <v>http://acrosswalls.org/wp-content/uploads/data/excel/criminal-justice-world-cts2-stats.xlsx</v>
      </c>
      <c r="E22" t="s">
        <v>127</v>
      </c>
      <c r="F22">
        <v>9</v>
      </c>
    </row>
    <row r="23" spans="1:6" x14ac:dyDescent="0.25">
      <c r="A23" t="str">
        <f t="shared" si="0"/>
        <v>datasets-criminal-justice-world-cts9</v>
      </c>
      <c r="B23" t="str">
        <f t="shared" si="1"/>
        <v>excel (local)</v>
      </c>
      <c r="C23" t="str">
        <f t="shared" si="2"/>
        <v>http://acrosswalls.org/wp-content/uploads/data/excel/criminal-justice-world-cts9.xlsx</v>
      </c>
      <c r="E23" t="s">
        <v>128</v>
      </c>
      <c r="F23">
        <v>10</v>
      </c>
    </row>
    <row r="24" spans="1:6" x14ac:dyDescent="0.25">
      <c r="A24" t="str">
        <f t="shared" si="0"/>
        <v>datasets-criminal-justice-world-sex-change</v>
      </c>
      <c r="B24" t="str">
        <f t="shared" si="1"/>
        <v>excel (local)</v>
      </c>
      <c r="C24" t="str">
        <f t="shared" si="2"/>
        <v>http://acrosswalls.org/wp-content/uploads/data/excel/criminal-justice-world-sex-change.xlsx</v>
      </c>
      <c r="E24" t="s">
        <v>129</v>
      </c>
      <c r="F24">
        <v>11</v>
      </c>
    </row>
    <row r="25" spans="1:6" x14ac:dyDescent="0.25">
      <c r="A25" t="str">
        <f t="shared" si="0"/>
        <v>datasets-crosswalk-world-countries</v>
      </c>
      <c r="B25" t="str">
        <f t="shared" si="1"/>
        <v>excel (local)</v>
      </c>
      <c r="C25" t="str">
        <f t="shared" si="2"/>
        <v>http://acrosswalls.org/wp-content/uploads/data/excel/crosswalk-world-countries.xlsx</v>
      </c>
      <c r="E25" t="s">
        <v>130</v>
      </c>
      <c r="F25">
        <v>12</v>
      </c>
    </row>
    <row r="26" spans="1:6" x14ac:dyDescent="0.25">
      <c r="A26" t="str">
        <f t="shared" si="0"/>
        <v>datasets-dvcd-dv-claims-dataset</v>
      </c>
      <c r="B26" t="str">
        <f t="shared" si="1"/>
        <v>excel (local)</v>
      </c>
      <c r="C26" t="str">
        <f t="shared" si="2"/>
        <v>http://acrosswalls.org/wp-content/uploads/data/excel/dvcd-dv-claims-dataset.xlsx</v>
      </c>
      <c r="E26" t="s">
        <v>131</v>
      </c>
      <c r="F26">
        <v>13</v>
      </c>
    </row>
    <row r="27" spans="1:6" x14ac:dyDescent="0.25">
      <c r="A27" t="str">
        <f t="shared" si="0"/>
        <v>datasets-dvcd-rationalizing-stereotyping</v>
      </c>
      <c r="B27" t="str">
        <f t="shared" si="1"/>
        <v>excel (local)</v>
      </c>
      <c r="C27" t="str">
        <f t="shared" si="2"/>
        <v>http://acrosswalls.org/wp-content/uploads/data/excel/dvcd-rationalizing-stereotyping.xlsx</v>
      </c>
      <c r="E27" t="s">
        <v>132</v>
      </c>
      <c r="F27">
        <v>14</v>
      </c>
    </row>
    <row r="28" spans="1:6" x14ac:dyDescent="0.25">
      <c r="A28" t="str">
        <f t="shared" si="0"/>
        <v>datasets-eastern-state-official-visitors</v>
      </c>
      <c r="B28" t="str">
        <f t="shared" si="1"/>
        <v>excel (local)</v>
      </c>
      <c r="C28" t="str">
        <f t="shared" si="2"/>
        <v>http://acrosswalls.org/wp-content/uploads/data/excel/eastern-state-official-visitors.xlsx</v>
      </c>
      <c r="E28" t="s">
        <v>133</v>
      </c>
      <c r="F28">
        <v>15</v>
      </c>
    </row>
    <row r="29" spans="1:6" x14ac:dyDescent="0.25">
      <c r="A29" t="str">
        <f t="shared" si="0"/>
        <v>datasets-eastern-state-penitentiary-costs</v>
      </c>
      <c r="B29" t="str">
        <f t="shared" si="1"/>
        <v>excel (local)</v>
      </c>
      <c r="C29" t="str">
        <f t="shared" si="2"/>
        <v>http://acrosswalls.org/wp-content/uploads/data/excel/eastern-state-penitentiary-costs.xlsx</v>
      </c>
      <c r="E29" t="s">
        <v>134</v>
      </c>
      <c r="F29">
        <v>16</v>
      </c>
    </row>
    <row r="30" spans="1:6" x14ac:dyDescent="0.25">
      <c r="A30" t="str">
        <f t="shared" si="0"/>
        <v>datasets-eastern-state-prisoner-population</v>
      </c>
      <c r="B30" t="str">
        <f t="shared" si="1"/>
        <v>excel (local)</v>
      </c>
      <c r="C30" t="str">
        <f t="shared" si="2"/>
        <v>http://acrosswalls.org/wp-content/uploads/data/excel/eastern-state-prisoner-population.xlsx</v>
      </c>
      <c r="E30" t="s">
        <v>135</v>
      </c>
      <c r="F30">
        <v>17</v>
      </c>
    </row>
    <row r="31" spans="1:6" x14ac:dyDescent="0.25">
      <c r="A31" t="str">
        <f t="shared" si="0"/>
        <v>datasets-electoral-franchise</v>
      </c>
      <c r="B31" t="str">
        <f t="shared" si="1"/>
        <v>excel (local)</v>
      </c>
      <c r="C31" t="str">
        <f t="shared" si="2"/>
        <v>http://acrosswalls.org/wp-content/uploads/data/excel/electoral-franchise.xlsx</v>
      </c>
      <c r="E31" t="s">
        <v>136</v>
      </c>
      <c r="F31">
        <v>18</v>
      </c>
    </row>
    <row r="32" spans="1:6" x14ac:dyDescent="0.25">
      <c r="A32" t="str">
        <f t="shared" si="0"/>
        <v>datasets-executions-australia</v>
      </c>
      <c r="B32" t="str">
        <f t="shared" si="1"/>
        <v>excel (local)</v>
      </c>
      <c r="C32" t="str">
        <f t="shared" si="2"/>
        <v>http://acrosswalls.org/wp-content/uploads/data/excel/executions-australia.xlsx</v>
      </c>
      <c r="E32" t="s">
        <v>137</v>
      </c>
      <c r="F32">
        <v>19</v>
      </c>
    </row>
    <row r="33" spans="1:6" x14ac:dyDescent="0.25">
      <c r="A33" t="str">
        <f t="shared" si="0"/>
        <v>datasets-executions-england-wales-before-1800</v>
      </c>
      <c r="B33" t="str">
        <f t="shared" si="1"/>
        <v>excel (local)</v>
      </c>
      <c r="C33" t="str">
        <f t="shared" si="2"/>
        <v>http://acrosswalls.org/wp-content/uploads/data/excel/executions-england-wales-before-1800.xlsx</v>
      </c>
      <c r="E33" t="s">
        <v>138</v>
      </c>
      <c r="F33">
        <v>20</v>
      </c>
    </row>
    <row r="34" spans="1:6" x14ac:dyDescent="0.25">
      <c r="A34" t="str">
        <f t="shared" si="0"/>
        <v>datasets-executions-england-wales-from-1800</v>
      </c>
      <c r="B34" t="str">
        <f t="shared" si="1"/>
        <v>excel (local)</v>
      </c>
      <c r="C34" t="str">
        <f t="shared" si="2"/>
        <v>http://acrosswalls.org/wp-content/uploads/data/excel/executions-england-wales-from-1800.xlsx</v>
      </c>
      <c r="E34" t="s">
        <v>139</v>
      </c>
      <c r="F34">
        <v>21</v>
      </c>
    </row>
    <row r="35" spans="1:6" x14ac:dyDescent="0.25">
      <c r="A35" t="str">
        <f t="shared" si="0"/>
        <v>datasets-executions-england-wales-london-pre-1840</v>
      </c>
      <c r="B35" t="str">
        <f t="shared" si="1"/>
        <v>excel (local)</v>
      </c>
      <c r="C35" t="str">
        <f t="shared" si="2"/>
        <v>http://acrosswalls.org/wp-content/uploads/data/excel/executions-england-wales-london-pre-1840.xlsx</v>
      </c>
      <c r="E35" t="s">
        <v>140</v>
      </c>
      <c r="F35">
        <v>22</v>
      </c>
    </row>
    <row r="36" spans="1:6" x14ac:dyDescent="0.25">
      <c r="A36" t="str">
        <f t="shared" si="0"/>
        <v>datasets-executions-lynching-us</v>
      </c>
      <c r="B36" t="str">
        <f t="shared" si="1"/>
        <v>excel (local)</v>
      </c>
      <c r="C36" t="str">
        <f t="shared" si="2"/>
        <v>http://acrosswalls.org/wp-content/uploads/data/excel/executions-lynching-us.xlsx</v>
      </c>
      <c r="E36" t="s">
        <v>141</v>
      </c>
      <c r="F36">
        <v>23</v>
      </c>
    </row>
    <row r="37" spans="1:6" x14ac:dyDescent="0.25">
      <c r="A37" t="str">
        <f t="shared" si="0"/>
        <v>datasets-executions-scotland-from-1800</v>
      </c>
      <c r="B37" t="str">
        <f t="shared" si="1"/>
        <v>excel (local)</v>
      </c>
      <c r="C37" t="str">
        <f t="shared" si="2"/>
        <v>http://acrosswalls.org/wp-content/uploads/data/excel/executions-scotland-from-1800.xlsx</v>
      </c>
      <c r="E37" t="s">
        <v>142</v>
      </c>
      <c r="F37">
        <v>24</v>
      </c>
    </row>
    <row r="38" spans="1:6" x14ac:dyDescent="0.25">
      <c r="A38" t="str">
        <f t="shared" si="0"/>
        <v>datasets-executions-us</v>
      </c>
      <c r="B38" t="str">
        <f t="shared" si="1"/>
        <v>excel (local)</v>
      </c>
      <c r="C38" t="str">
        <f t="shared" si="2"/>
        <v>http://acrosswalls.org/wp-content/uploads/data/excel/executions-us.xlsx</v>
      </c>
      <c r="E38" t="s">
        <v>143</v>
      </c>
      <c r="F38">
        <v>25</v>
      </c>
    </row>
    <row r="39" spans="1:6" x14ac:dyDescent="0.25">
      <c r="A39" t="str">
        <f t="shared" si="0"/>
        <v>datasets-feature-film-characteristics</v>
      </c>
      <c r="B39" t="str">
        <f t="shared" si="1"/>
        <v>excel (local)</v>
      </c>
      <c r="C39" t="str">
        <f t="shared" si="2"/>
        <v>http://acrosswalls.org/wp-content/uploads/data/excel/feature-film-characteristics.xlsx</v>
      </c>
      <c r="E39" t="s">
        <v>144</v>
      </c>
      <c r="F39">
        <v>26</v>
      </c>
    </row>
    <row r="40" spans="1:6" x14ac:dyDescent="0.25">
      <c r="A40" t="str">
        <f t="shared" si="0"/>
        <v>datasets-frankenstein-feelings-comparison</v>
      </c>
      <c r="B40" t="str">
        <f t="shared" si="1"/>
        <v>excel (local)</v>
      </c>
      <c r="C40" t="str">
        <f t="shared" si="2"/>
        <v>http://acrosswalls.org/wp-content/uploads/data/excel/frankenstein-feelings-comparison.xlsx</v>
      </c>
      <c r="E40" t="s">
        <v>145</v>
      </c>
      <c r="F40">
        <v>27</v>
      </c>
    </row>
    <row r="41" spans="1:6" x14ac:dyDescent="0.25">
      <c r="A41" t="str">
        <f t="shared" si="0"/>
        <v>datasets-howard-prison-visits</v>
      </c>
      <c r="B41" t="str">
        <f t="shared" si="1"/>
        <v>excel (local)</v>
      </c>
      <c r="C41" t="str">
        <f t="shared" si="2"/>
        <v>http://acrosswalls.org/wp-content/uploads/data/excel/howard-prison-visits.xlsx</v>
      </c>
      <c r="E41" t="s">
        <v>146</v>
      </c>
      <c r="F41">
        <v>28</v>
      </c>
    </row>
    <row r="42" spans="1:6" x14ac:dyDescent="0.25">
      <c r="A42" t="str">
        <f t="shared" si="0"/>
        <v>datasets-libraries-prisons-1940-1980</v>
      </c>
      <c r="B42" t="str">
        <f t="shared" si="1"/>
        <v>excel (local)</v>
      </c>
      <c r="C42" t="str">
        <f t="shared" si="2"/>
        <v>http://acrosswalls.org/wp-content/uploads/data/excel/libraries-prisons-1940-1980.xlsx</v>
      </c>
      <c r="E42" t="s">
        <v>147</v>
      </c>
      <c r="F42">
        <v>29</v>
      </c>
    </row>
    <row r="43" spans="1:6" x14ac:dyDescent="0.25">
      <c r="A43" t="str">
        <f t="shared" si="0"/>
        <v>datasets-libraries-prisons-after-1980</v>
      </c>
      <c r="B43" t="str">
        <f t="shared" si="1"/>
        <v>excel (local)</v>
      </c>
      <c r="C43" t="str">
        <f t="shared" si="2"/>
        <v>http://acrosswalls.org/wp-content/uploads/data/excel/libraries-prisons-after-1980.xlsx</v>
      </c>
      <c r="E43" t="s">
        <v>148</v>
      </c>
      <c r="F43">
        <v>30</v>
      </c>
    </row>
    <row r="44" spans="1:6" x14ac:dyDescent="0.25">
      <c r="A44" t="str">
        <f t="shared" si="0"/>
        <v>datasets-libraries-prisons-before-1940</v>
      </c>
      <c r="B44" t="str">
        <f t="shared" si="1"/>
        <v>excel (local)</v>
      </c>
      <c r="C44" t="str">
        <f t="shared" si="2"/>
        <v>http://acrosswalls.org/wp-content/uploads/data/excel/libraries-prisons-before-1940.xlsx</v>
      </c>
      <c r="E44" t="s">
        <v>149</v>
      </c>
      <c r="F44">
        <v>31</v>
      </c>
    </row>
    <row r="45" spans="1:6" x14ac:dyDescent="0.25">
      <c r="A45" t="str">
        <f t="shared" si="0"/>
        <v>datasets-libraries-prisons-books-ala-1933</v>
      </c>
      <c r="B45" t="str">
        <f t="shared" si="1"/>
        <v>excel (local)</v>
      </c>
      <c r="C45" t="str">
        <f t="shared" si="2"/>
        <v>http://acrosswalls.org/wp-content/uploads/data/excel/libraries-prisons-books-ala-1933.xlsx</v>
      </c>
      <c r="E45" t="s">
        <v>150</v>
      </c>
      <c r="F45">
        <v>32</v>
      </c>
    </row>
    <row r="46" spans="1:6" x14ac:dyDescent="0.25">
      <c r="A46" t="str">
        <f t="shared" si="0"/>
        <v>datasets-libraries-prisons-books-before-1900</v>
      </c>
      <c r="B46" t="str">
        <f t="shared" si="1"/>
        <v>excel (local)</v>
      </c>
      <c r="C46" t="str">
        <f t="shared" si="2"/>
        <v>http://acrosswalls.org/wp-content/uploads/data/excel/libraries-prisons-books-before-1900.xlsx</v>
      </c>
      <c r="E46" t="s">
        <v>151</v>
      </c>
      <c r="F46">
        <v>33</v>
      </c>
    </row>
    <row r="47" spans="1:6" x14ac:dyDescent="0.25">
      <c r="A47" t="str">
        <f t="shared" si="0"/>
        <v>datasets-libraries-public-books-before-1940</v>
      </c>
      <c r="B47" t="str">
        <f t="shared" si="1"/>
        <v>excel (local)</v>
      </c>
      <c r="C47" t="str">
        <f t="shared" si="2"/>
        <v>http://acrosswalls.org/wp-content/uploads/data/excel/libraries-public-books-before-1940.xlsx</v>
      </c>
      <c r="E47" t="s">
        <v>152</v>
      </c>
      <c r="F47">
        <v>34</v>
      </c>
    </row>
    <row r="48" spans="1:6" x14ac:dyDescent="0.25">
      <c r="A48" t="str">
        <f t="shared" si="0"/>
        <v>datasets-manifest-admin</v>
      </c>
      <c r="B48" t="str">
        <f t="shared" si="1"/>
        <v>excel (local)</v>
      </c>
      <c r="C48" t="str">
        <f t="shared" si="2"/>
        <v>http://acrosswalls.org/wp-content/uploads/data/excel/manifest-admin.xlsx</v>
      </c>
      <c r="E48" t="s">
        <v>249</v>
      </c>
      <c r="F48">
        <v>35</v>
      </c>
    </row>
    <row r="49" spans="1:6" x14ac:dyDescent="0.25">
      <c r="A49" t="str">
        <f t="shared" si="0"/>
        <v>datasets-military-service-uk</v>
      </c>
      <c r="B49" t="str">
        <f t="shared" si="1"/>
        <v>excel (local)</v>
      </c>
      <c r="C49" t="str">
        <f t="shared" si="2"/>
        <v>http://acrosswalls.org/wp-content/uploads/data/excel/military-service-uk.xlsx</v>
      </c>
      <c r="E49" t="s">
        <v>153</v>
      </c>
      <c r="F49">
        <v>36</v>
      </c>
    </row>
    <row r="50" spans="1:6" x14ac:dyDescent="0.25">
      <c r="A50" t="str">
        <f t="shared" si="0"/>
        <v>datasets-parole-prisoners-communication</v>
      </c>
      <c r="B50" t="str">
        <f t="shared" si="1"/>
        <v>excel (local)</v>
      </c>
      <c r="C50" t="str">
        <f t="shared" si="2"/>
        <v>http://acrosswalls.org/wp-content/uploads/data/excel/parole-prisoners-communication.xlsx</v>
      </c>
      <c r="E50" t="s">
        <v>154</v>
      </c>
      <c r="F50">
        <v>37</v>
      </c>
    </row>
    <row r="51" spans="1:6" x14ac:dyDescent="0.25">
      <c r="A51" t="str">
        <f t="shared" si="0"/>
        <v>datasets-population-australia</v>
      </c>
      <c r="B51" t="str">
        <f t="shared" si="1"/>
        <v>excel (local)</v>
      </c>
      <c r="C51" t="str">
        <f t="shared" si="2"/>
        <v>http://acrosswalls.org/wp-content/uploads/data/excel/population-australia.xlsx</v>
      </c>
      <c r="E51" t="s">
        <v>155</v>
      </c>
      <c r="F51">
        <v>38</v>
      </c>
    </row>
    <row r="52" spans="1:6" x14ac:dyDescent="0.25">
      <c r="A52" t="str">
        <f t="shared" si="0"/>
        <v>datasets-population-england-wales</v>
      </c>
      <c r="B52" t="str">
        <f t="shared" si="1"/>
        <v>excel (local)</v>
      </c>
      <c r="C52" t="str">
        <f t="shared" si="2"/>
        <v>http://acrosswalls.org/wp-content/uploads/data/excel/population-england-wales.xlsx</v>
      </c>
      <c r="E52" t="s">
        <v>156</v>
      </c>
      <c r="F52">
        <v>39</v>
      </c>
    </row>
    <row r="53" spans="1:6" x14ac:dyDescent="0.25">
      <c r="A53" t="str">
        <f t="shared" si="0"/>
        <v>datasets-population-us</v>
      </c>
      <c r="B53" t="str">
        <f t="shared" si="1"/>
        <v>excel (local)</v>
      </c>
      <c r="C53" t="str">
        <f t="shared" si="2"/>
        <v>http://acrosswalls.org/wp-content/uploads/data/excel/population-us.xlsx</v>
      </c>
      <c r="E53" t="s">
        <v>157</v>
      </c>
      <c r="F53">
        <v>40</v>
      </c>
    </row>
    <row r="54" spans="1:6" x14ac:dyDescent="0.25">
      <c r="A54" t="str">
        <f t="shared" si="0"/>
        <v>datasets-prisoner-communication-early-20th-century</v>
      </c>
      <c r="B54" t="str">
        <f t="shared" si="1"/>
        <v>excel (local)</v>
      </c>
      <c r="C54" t="str">
        <f t="shared" si="2"/>
        <v>http://acrosswalls.org/wp-content/uploads/data/excel/prisoner-communication-early-20th-century.xlsx</v>
      </c>
      <c r="E54" t="s">
        <v>158</v>
      </c>
      <c r="F54">
        <v>41</v>
      </c>
    </row>
    <row r="55" spans="1:6" x14ac:dyDescent="0.25">
      <c r="A55" t="str">
        <f t="shared" si="0"/>
        <v>datasets-prisoner-communication-late-20th-century</v>
      </c>
      <c r="B55" t="str">
        <f t="shared" si="1"/>
        <v>excel (local)</v>
      </c>
      <c r="C55" t="str">
        <f t="shared" si="2"/>
        <v>http://acrosswalls.org/wp-content/uploads/data/excel/prisoner-communication-late-20th-century.xlsx</v>
      </c>
      <c r="E55" t="s">
        <v>159</v>
      </c>
      <c r="F55">
        <v>42</v>
      </c>
    </row>
    <row r="56" spans="1:6" x14ac:dyDescent="0.25">
      <c r="A56" t="str">
        <f t="shared" si="0"/>
        <v>datasets-prisoner-communication-mid-19th-century</v>
      </c>
      <c r="B56" t="str">
        <f t="shared" si="1"/>
        <v>excel (local)</v>
      </c>
      <c r="C56" t="str">
        <f t="shared" si="2"/>
        <v>http://acrosswalls.org/wp-content/uploads/data/excel/prisoner-communication-mid-19th-century.xlsx</v>
      </c>
      <c r="E56" t="s">
        <v>160</v>
      </c>
      <c r="F56">
        <v>43</v>
      </c>
    </row>
    <row r="57" spans="1:6" x14ac:dyDescent="0.25">
      <c r="A57" t="str">
        <f t="shared" si="0"/>
        <v>datasets-prisoners-australia</v>
      </c>
      <c r="B57" t="str">
        <f t="shared" si="1"/>
        <v>excel (local)</v>
      </c>
      <c r="C57" t="str">
        <f t="shared" si="2"/>
        <v>http://acrosswalls.org/wp-content/uploads/data/excel/prisoners-australia.xlsx</v>
      </c>
      <c r="E57" t="s">
        <v>161</v>
      </c>
      <c r="F57">
        <v>44</v>
      </c>
    </row>
    <row r="58" spans="1:6" x14ac:dyDescent="0.25">
      <c r="A58" t="str">
        <f t="shared" si="0"/>
        <v>datasets-prisoners-england-wales-1780</v>
      </c>
      <c r="B58" t="str">
        <f t="shared" si="1"/>
        <v>excel (local)</v>
      </c>
      <c r="C58" t="str">
        <f t="shared" si="2"/>
        <v>http://acrosswalls.org/wp-content/uploads/data/excel/prisoners-england-wales-1780.xlsx</v>
      </c>
      <c r="E58" t="s">
        <v>162</v>
      </c>
      <c r="F58">
        <v>45</v>
      </c>
    </row>
    <row r="59" spans="1:6" x14ac:dyDescent="0.25">
      <c r="A59" t="str">
        <f t="shared" si="0"/>
        <v>datasets-prisoners-england-wales-1800</v>
      </c>
      <c r="B59" t="str">
        <f t="shared" si="1"/>
        <v>excel (local)</v>
      </c>
      <c r="C59" t="str">
        <f t="shared" si="2"/>
        <v>http://acrosswalls.org/wp-content/uploads/data/excel/prisoners-england-wales-1800.xlsx</v>
      </c>
      <c r="E59" t="s">
        <v>163</v>
      </c>
      <c r="F59">
        <v>46</v>
      </c>
    </row>
    <row r="60" spans="1:6" x14ac:dyDescent="0.25">
      <c r="A60" t="str">
        <f t="shared" si="0"/>
        <v>datasets-prisoners-england-wales-1810</v>
      </c>
      <c r="B60" t="str">
        <f t="shared" si="1"/>
        <v>excel (local)</v>
      </c>
      <c r="C60" t="str">
        <f t="shared" si="2"/>
        <v>http://acrosswalls.org/wp-content/uploads/data/excel/prisoners-england-wales-1810.xlsx</v>
      </c>
      <c r="E60" t="s">
        <v>164</v>
      </c>
      <c r="F60">
        <v>47</v>
      </c>
    </row>
    <row r="61" spans="1:6" x14ac:dyDescent="0.25">
      <c r="A61" t="str">
        <f t="shared" si="0"/>
        <v>datasets-prisoners-england-wales-1820</v>
      </c>
      <c r="B61" t="str">
        <f t="shared" si="1"/>
        <v>excel (local)</v>
      </c>
      <c r="C61" t="str">
        <f t="shared" si="2"/>
        <v>http://acrosswalls.org/wp-content/uploads/data/excel/prisoners-england-wales-1820.xlsx</v>
      </c>
      <c r="E61" t="s">
        <v>165</v>
      </c>
      <c r="F61">
        <v>48</v>
      </c>
    </row>
    <row r="62" spans="1:6" x14ac:dyDescent="0.25">
      <c r="A62" t="str">
        <f t="shared" si="0"/>
        <v>datasets-prisoners-england-wales-1823</v>
      </c>
      <c r="B62" t="str">
        <f t="shared" si="1"/>
        <v>excel (local)</v>
      </c>
      <c r="C62" t="str">
        <f t="shared" si="2"/>
        <v>http://acrosswalls.org/wp-content/uploads/data/excel/prisoners-england-wales-1823.xlsx</v>
      </c>
      <c r="E62" t="s">
        <v>166</v>
      </c>
      <c r="F62">
        <v>49</v>
      </c>
    </row>
    <row r="63" spans="1:6" x14ac:dyDescent="0.25">
      <c r="A63" t="str">
        <f t="shared" si="0"/>
        <v>datasets-prisoners-england-wales-1830</v>
      </c>
      <c r="B63" t="str">
        <f t="shared" si="1"/>
        <v>excel (local)</v>
      </c>
      <c r="C63" t="str">
        <f t="shared" si="2"/>
        <v>http://acrosswalls.org/wp-content/uploads/data/excel/prisoners-england-wales-1830.xlsx</v>
      </c>
      <c r="E63" t="s">
        <v>167</v>
      </c>
      <c r="F63">
        <v>50</v>
      </c>
    </row>
    <row r="64" spans="1:6" x14ac:dyDescent="0.25">
      <c r="A64" t="str">
        <f t="shared" si="0"/>
        <v>datasets-prisoners-england-wales-1836</v>
      </c>
      <c r="B64" t="str">
        <f t="shared" si="1"/>
        <v>excel (local)</v>
      </c>
      <c r="C64" t="str">
        <f t="shared" si="2"/>
        <v>http://acrosswalls.org/wp-content/uploads/data/excel/prisoners-england-wales-1836.xlsx</v>
      </c>
      <c r="E64" t="s">
        <v>168</v>
      </c>
      <c r="F64">
        <v>51</v>
      </c>
    </row>
    <row r="65" spans="1:6" x14ac:dyDescent="0.25">
      <c r="A65" t="str">
        <f t="shared" si="0"/>
        <v>datasets-prisoners-england-wales-1838</v>
      </c>
      <c r="B65" t="str">
        <f t="shared" si="1"/>
        <v>excel (local)</v>
      </c>
      <c r="C65" t="str">
        <f t="shared" si="2"/>
        <v>http://acrosswalls.org/wp-content/uploads/data/excel/prisoners-england-wales-1838.xlsx</v>
      </c>
      <c r="E65" t="s">
        <v>169</v>
      </c>
      <c r="F65">
        <v>52</v>
      </c>
    </row>
    <row r="66" spans="1:6" x14ac:dyDescent="0.25">
      <c r="A66" t="str">
        <f t="shared" si="0"/>
        <v>datasets-prisoners-england-wales-1840</v>
      </c>
      <c r="B66" t="str">
        <f t="shared" si="1"/>
        <v>excel (local)</v>
      </c>
      <c r="C66" t="str">
        <f t="shared" si="2"/>
        <v>http://acrosswalls.org/wp-content/uploads/data/excel/prisoners-england-wales-1840.xlsx</v>
      </c>
      <c r="E66" t="s">
        <v>170</v>
      </c>
      <c r="F66">
        <v>53</v>
      </c>
    </row>
    <row r="67" spans="1:6" x14ac:dyDescent="0.25">
      <c r="A67" t="str">
        <f t="shared" si="0"/>
        <v>datasets-prisoners-england-wales-1850</v>
      </c>
      <c r="B67" t="str">
        <f t="shared" si="1"/>
        <v>excel (local)</v>
      </c>
      <c r="C67" t="str">
        <f t="shared" si="2"/>
        <v>http://acrosswalls.org/wp-content/uploads/data/excel/prisoners-england-wales-1850.xlsx</v>
      </c>
      <c r="E67" t="s">
        <v>171</v>
      </c>
      <c r="F67">
        <v>54</v>
      </c>
    </row>
    <row r="68" spans="1:6" x14ac:dyDescent="0.25">
      <c r="A68" t="str">
        <f t="shared" si="0"/>
        <v>datasets-prisoners-england-wales-1864</v>
      </c>
      <c r="B68" t="str">
        <f t="shared" si="1"/>
        <v>excel (local)</v>
      </c>
      <c r="C68" t="str">
        <f t="shared" si="2"/>
        <v>http://acrosswalls.org/wp-content/uploads/data/excel/prisoners-england-wales-1864.xlsx</v>
      </c>
      <c r="E68" t="s">
        <v>172</v>
      </c>
      <c r="F68">
        <v>55</v>
      </c>
    </row>
    <row r="69" spans="1:6" x14ac:dyDescent="0.25">
      <c r="A69" t="str">
        <f t="shared" si="0"/>
        <v>datasets-prisoners-england-wales-1892</v>
      </c>
      <c r="B69" t="str">
        <f t="shared" si="1"/>
        <v>excel (local)</v>
      </c>
      <c r="C69" t="str">
        <f t="shared" si="2"/>
        <v>http://acrosswalls.org/wp-content/uploads/data/excel/prisoners-england-wales-1892.xlsx</v>
      </c>
      <c r="E69" t="s">
        <v>173</v>
      </c>
      <c r="F69">
        <v>56</v>
      </c>
    </row>
    <row r="70" spans="1:6" x14ac:dyDescent="0.25">
      <c r="A70" t="str">
        <f t="shared" si="0"/>
        <v>datasets-prisoners-england-wales-commitments-1805-6</v>
      </c>
      <c r="B70" t="str">
        <f t="shared" si="1"/>
        <v>excel (local)</v>
      </c>
      <c r="C70" t="str">
        <f t="shared" si="2"/>
        <v>http://acrosswalls.org/wp-content/uploads/data/excel/prisoners-england-wales-commitments-1805-6.xlsx</v>
      </c>
      <c r="E70" t="s">
        <v>174</v>
      </c>
      <c r="F70">
        <v>57</v>
      </c>
    </row>
    <row r="71" spans="1:6" x14ac:dyDescent="0.25">
      <c r="A71" t="str">
        <f t="shared" si="0"/>
        <v>datasets-prisoners-england-wales-counties-1780-1850</v>
      </c>
      <c r="B71" t="str">
        <f t="shared" si="1"/>
        <v>excel (local)</v>
      </c>
      <c r="C71" t="str">
        <f t="shared" si="2"/>
        <v>http://acrosswalls.org/wp-content/uploads/data/excel/prisoners-england-wales-counties-1780-1850.xlsx</v>
      </c>
      <c r="E71" t="s">
        <v>175</v>
      </c>
      <c r="F71">
        <v>58</v>
      </c>
    </row>
    <row r="72" spans="1:6" x14ac:dyDescent="0.25">
      <c r="A72" t="str">
        <f t="shared" si="0"/>
        <v>datasets-prisoners-england-wales-debtors-1800</v>
      </c>
      <c r="B72" t="str">
        <f t="shared" si="1"/>
        <v>excel (local)</v>
      </c>
      <c r="C72" t="str">
        <f t="shared" si="2"/>
        <v>http://acrosswalls.org/wp-content/uploads/data/excel/prisoners-england-wales-debtors-1800.xlsx</v>
      </c>
      <c r="E72" t="s">
        <v>176</v>
      </c>
      <c r="F72">
        <v>59</v>
      </c>
    </row>
    <row r="73" spans="1:6" x14ac:dyDescent="0.25">
      <c r="A73" t="str">
        <f t="shared" si="0"/>
        <v>datasets-prisoners-england-wales-debtors-pre-1775</v>
      </c>
      <c r="B73" t="str">
        <f t="shared" si="1"/>
        <v>excel (local)</v>
      </c>
      <c r="C73" t="str">
        <f t="shared" si="2"/>
        <v>http://acrosswalls.org/wp-content/uploads/data/excel/prisoners-england-wales-debtors-pre-1775.xlsx</v>
      </c>
      <c r="E73" t="s">
        <v>177</v>
      </c>
      <c r="F73">
        <v>60</v>
      </c>
    </row>
    <row r="74" spans="1:6" x14ac:dyDescent="0.25">
      <c r="A74" t="str">
        <f t="shared" si="0"/>
        <v>datasets-prisoners-england-wales-hulks</v>
      </c>
      <c r="B74" t="str">
        <f t="shared" si="1"/>
        <v>excel (local)</v>
      </c>
      <c r="C74" t="str">
        <f t="shared" si="2"/>
        <v>http://acrosswalls.org/wp-content/uploads/data/excel/prisoners-england-wales-hulks.xlsx</v>
      </c>
      <c r="E74" t="s">
        <v>178</v>
      </c>
      <c r="F74">
        <v>61</v>
      </c>
    </row>
    <row r="75" spans="1:6" x14ac:dyDescent="0.25">
      <c r="A75" t="str">
        <f t="shared" si="0"/>
        <v>datasets-prisoners-england-wales-london-1779-1850</v>
      </c>
      <c r="B75" t="str">
        <f t="shared" si="1"/>
        <v>excel (local)</v>
      </c>
      <c r="C75" t="str">
        <f t="shared" si="2"/>
        <v>http://acrosswalls.org/wp-content/uploads/data/excel/prisoners-england-wales-london-1779-1850.xlsx</v>
      </c>
      <c r="E75" t="s">
        <v>179</v>
      </c>
      <c r="F75">
        <v>62</v>
      </c>
    </row>
    <row r="76" spans="1:6" x14ac:dyDescent="0.25">
      <c r="A76" t="str">
        <f t="shared" si="0"/>
        <v>datasets-prisoners-england-wales-london-pre-1850</v>
      </c>
      <c r="B76" t="str">
        <f t="shared" si="1"/>
        <v>excel (local)</v>
      </c>
      <c r="C76" t="str">
        <f t="shared" si="2"/>
        <v>http://acrosswalls.org/wp-content/uploads/data/excel/prisoners-england-wales-london-pre-1850.xlsx</v>
      </c>
      <c r="E76" t="s">
        <v>180</v>
      </c>
      <c r="F76">
        <v>63</v>
      </c>
    </row>
    <row r="77" spans="1:6" x14ac:dyDescent="0.25">
      <c r="A77" t="str">
        <f t="shared" si="0"/>
        <v>datasets-prisoners-england-wales-long-run</v>
      </c>
      <c r="B77" t="str">
        <f t="shared" si="1"/>
        <v>excel (local)</v>
      </c>
      <c r="C77" t="str">
        <f t="shared" si="2"/>
        <v>http://acrosswalls.org/wp-content/uploads/data/excel/prisoners-england-wales-long-run.xlsx</v>
      </c>
      <c r="E77" t="s">
        <v>181</v>
      </c>
      <c r="F77">
        <v>64</v>
      </c>
    </row>
    <row r="78" spans="1:6" x14ac:dyDescent="0.25">
      <c r="A78" t="str">
        <f t="shared" si="0"/>
        <v>datasets-prisoners-interaction</v>
      </c>
      <c r="B78" t="str">
        <f t="shared" si="1"/>
        <v>excel (local)</v>
      </c>
      <c r="C78" t="str">
        <f t="shared" si="2"/>
        <v>http://acrosswalls.org/wp-content/uploads/data/excel/prisoners-interaction.xlsx</v>
      </c>
      <c r="E78" t="s">
        <v>182</v>
      </c>
      <c r="F78">
        <v>65</v>
      </c>
    </row>
    <row r="79" spans="1:6" x14ac:dyDescent="0.25">
      <c r="A79" t="str">
        <f t="shared" ref="A79:A128" si="3">"datasets-"&amp;E79</f>
        <v>datasets-prisoners-press</v>
      </c>
      <c r="B79" t="str">
        <f t="shared" ref="B79:B128" si="4">C$1</f>
        <v>excel (local)</v>
      </c>
      <c r="C79" t="str">
        <f t="shared" ref="C79:C128" si="5">C$2&amp;C$3&amp;"/"&amp;E79&amp;C$4</f>
        <v>http://acrosswalls.org/wp-content/uploads/data/excel/prisoners-press.xlsx</v>
      </c>
      <c r="E79" t="s">
        <v>183</v>
      </c>
      <c r="F79">
        <v>66</v>
      </c>
    </row>
    <row r="80" spans="1:6" x14ac:dyDescent="0.25">
      <c r="A80" t="str">
        <f t="shared" si="3"/>
        <v>datasets-prisoners-scotland-1820</v>
      </c>
      <c r="B80" t="str">
        <f t="shared" si="4"/>
        <v>excel (local)</v>
      </c>
      <c r="C80" t="str">
        <f t="shared" si="5"/>
        <v>http://acrosswalls.org/wp-content/uploads/data/excel/prisoners-scotland-1820.xlsx</v>
      </c>
      <c r="E80" t="s">
        <v>184</v>
      </c>
      <c r="F80">
        <v>67</v>
      </c>
    </row>
    <row r="81" spans="1:6" x14ac:dyDescent="0.25">
      <c r="A81" t="str">
        <f t="shared" si="3"/>
        <v>datasets-prisoners-scotland-from-1840</v>
      </c>
      <c r="B81" t="str">
        <f t="shared" si="4"/>
        <v>excel (local)</v>
      </c>
      <c r="C81" t="str">
        <f t="shared" si="5"/>
        <v>http://acrosswalls.org/wp-content/uploads/data/excel/prisoners-scotland-from-1840.xlsx</v>
      </c>
      <c r="E81" t="s">
        <v>185</v>
      </c>
      <c r="F81">
        <v>68</v>
      </c>
    </row>
    <row r="82" spans="1:6" x14ac:dyDescent="0.25">
      <c r="A82" t="str">
        <f t="shared" si="3"/>
        <v>datasets-prisoners-spectators</v>
      </c>
      <c r="B82" t="str">
        <f t="shared" si="4"/>
        <v>excel (local)</v>
      </c>
      <c r="C82" t="str">
        <f t="shared" si="5"/>
        <v>http://acrosswalls.org/wp-content/uploads/data/excel/prisoners-spectators.xlsx</v>
      </c>
      <c r="E82" t="s">
        <v>186</v>
      </c>
      <c r="F82">
        <v>69</v>
      </c>
    </row>
    <row r="83" spans="1:6" x14ac:dyDescent="0.25">
      <c r="A83" t="str">
        <f t="shared" si="3"/>
        <v>datasets-prisoners-us-19th-century</v>
      </c>
      <c r="B83" t="str">
        <f t="shared" si="4"/>
        <v>excel (local)</v>
      </c>
      <c r="C83" t="str">
        <f t="shared" si="5"/>
        <v>http://acrosswalls.org/wp-content/uploads/data/excel/prisoners-us-19th-century.xlsx</v>
      </c>
      <c r="E83" t="s">
        <v>187</v>
      </c>
      <c r="F83">
        <v>70</v>
      </c>
    </row>
    <row r="84" spans="1:6" x14ac:dyDescent="0.25">
      <c r="A84" t="str">
        <f t="shared" si="3"/>
        <v>datasets-prisoners-us-commitments-sex</v>
      </c>
      <c r="B84" t="str">
        <f t="shared" si="4"/>
        <v>excel (local)</v>
      </c>
      <c r="C84" t="str">
        <f t="shared" si="5"/>
        <v>http://acrosswalls.org/wp-content/uploads/data/excel/prisoners-us-commitments-sex.xlsx</v>
      </c>
      <c r="E84" t="s">
        <v>188</v>
      </c>
      <c r="F84">
        <v>71</v>
      </c>
    </row>
    <row r="85" spans="1:6" x14ac:dyDescent="0.25">
      <c r="A85" t="str">
        <f t="shared" si="3"/>
        <v>datasets-prisoners-us-from-1900</v>
      </c>
      <c r="B85" t="str">
        <f t="shared" si="4"/>
        <v>excel (local)</v>
      </c>
      <c r="C85" t="str">
        <f t="shared" si="5"/>
        <v>http://acrosswalls.org/wp-content/uploads/data/excel/prisoners-us-from-1900.xlsx</v>
      </c>
      <c r="E85" t="s">
        <v>189</v>
      </c>
      <c r="F85">
        <v>72</v>
      </c>
    </row>
    <row r="86" spans="1:6" x14ac:dyDescent="0.25">
      <c r="A86" t="str">
        <f t="shared" si="3"/>
        <v>datasets-prisoners-us-judges-2010</v>
      </c>
      <c r="B86" t="str">
        <f t="shared" si="4"/>
        <v>excel (local)</v>
      </c>
      <c r="C86" t="str">
        <f t="shared" si="5"/>
        <v>http://acrosswalls.org/wp-content/uploads/data/excel/prisoners-us-judges-2010.xlsx</v>
      </c>
      <c r="E86" t="s">
        <v>190</v>
      </c>
      <c r="F86">
        <v>73</v>
      </c>
    </row>
    <row r="87" spans="1:6" x14ac:dyDescent="0.25">
      <c r="A87" t="str">
        <f t="shared" si="3"/>
        <v>datasets-prisoners-us-long-run-summary</v>
      </c>
      <c r="B87" t="str">
        <f t="shared" si="4"/>
        <v>excel (local)</v>
      </c>
      <c r="C87" t="str">
        <f t="shared" si="5"/>
        <v>http://acrosswalls.org/wp-content/uploads/data/excel/prisoners-us-long-run-summary.xlsx</v>
      </c>
      <c r="E87" t="s">
        <v>191</v>
      </c>
      <c r="F87">
        <v>74</v>
      </c>
    </row>
    <row r="88" spans="1:6" x14ac:dyDescent="0.25">
      <c r="A88" t="str">
        <f t="shared" si="3"/>
        <v>datasets-prisoners-us-media-use</v>
      </c>
      <c r="B88" t="str">
        <f t="shared" si="4"/>
        <v>excel (local)</v>
      </c>
      <c r="C88" t="str">
        <f t="shared" si="5"/>
        <v>http://acrosswalls.org/wp-content/uploads/data/excel/prisoners-us-media-use.xlsx</v>
      </c>
      <c r="E88" t="s">
        <v>192</v>
      </c>
      <c r="F88">
        <v>75</v>
      </c>
    </row>
    <row r="89" spans="1:6" x14ac:dyDescent="0.25">
      <c r="A89" t="str">
        <f t="shared" si="3"/>
        <v>datasets-prisoners-us-offenses-1970-1997</v>
      </c>
      <c r="B89" t="str">
        <f t="shared" si="4"/>
        <v>excel (local)</v>
      </c>
      <c r="C89" t="str">
        <f t="shared" si="5"/>
        <v>http://acrosswalls.org/wp-content/uploads/data/excel/prisoners-us-offenses-1970-1997.xlsx</v>
      </c>
      <c r="E89" t="s">
        <v>193</v>
      </c>
      <c r="F89">
        <v>76</v>
      </c>
    </row>
    <row r="90" spans="1:6" x14ac:dyDescent="0.25">
      <c r="A90" t="str">
        <f t="shared" si="3"/>
        <v>datasets-prisoners-us-population-deaths-1820-43</v>
      </c>
      <c r="B90" t="str">
        <f t="shared" si="4"/>
        <v>excel (local)</v>
      </c>
      <c r="C90" t="str">
        <f t="shared" si="5"/>
        <v>http://acrosswalls.org/wp-content/uploads/data/excel/prisoners-us-population-deaths-1820-43.xlsx</v>
      </c>
      <c r="E90" t="s">
        <v>194</v>
      </c>
      <c r="F90">
        <v>77</v>
      </c>
    </row>
    <row r="91" spans="1:6" x14ac:dyDescent="0.25">
      <c r="A91" t="str">
        <f t="shared" si="3"/>
        <v>datasets-prisoners-us-state-sex-panel</v>
      </c>
      <c r="B91" t="str">
        <f t="shared" si="4"/>
        <v>excel (local)</v>
      </c>
      <c r="C91" t="str">
        <f t="shared" si="5"/>
        <v>http://acrosswalls.org/wp-content/uploads/data/excel/prisoners-us-state-sex-panel.xlsx</v>
      </c>
      <c r="E91" t="s">
        <v>195</v>
      </c>
      <c r="F91">
        <v>78</v>
      </c>
    </row>
    <row r="92" spans="1:6" x14ac:dyDescent="0.25">
      <c r="A92" t="str">
        <f t="shared" si="3"/>
        <v>datasets-prisoners-world-2003-2010</v>
      </c>
      <c r="B92" t="str">
        <f t="shared" si="4"/>
        <v>excel (local)</v>
      </c>
      <c r="C92" t="str">
        <f t="shared" si="5"/>
        <v>http://acrosswalls.org/wp-content/uploads/data/excel/prisoners-world-2003-2010.xlsx</v>
      </c>
      <c r="E92" t="s">
        <v>196</v>
      </c>
      <c r="F92">
        <v>79</v>
      </c>
    </row>
    <row r="93" spans="1:6" x14ac:dyDescent="0.25">
      <c r="A93" t="str">
        <f t="shared" si="3"/>
        <v>datasets-punishment-england-wales-long-run</v>
      </c>
      <c r="B93" t="str">
        <f t="shared" si="4"/>
        <v>excel (local)</v>
      </c>
      <c r="C93" t="str">
        <f t="shared" si="5"/>
        <v>http://acrosswalls.org/wp-content/uploads/data/excel/punishment-england-wales-long-run.xlsx</v>
      </c>
      <c r="E93" t="s">
        <v>197</v>
      </c>
      <c r="F93">
        <v>80</v>
      </c>
    </row>
    <row r="94" spans="1:6" x14ac:dyDescent="0.25">
      <c r="A94" t="str">
        <f t="shared" si="3"/>
        <v>datasets-punishment-england-wales-old-bailey</v>
      </c>
      <c r="B94" t="str">
        <f t="shared" si="4"/>
        <v>excel (local)</v>
      </c>
      <c r="C94" t="str">
        <f t="shared" si="5"/>
        <v>http://acrosswalls.org/wp-content/uploads/data/excel/punishment-england-wales-old-bailey.xlsx</v>
      </c>
      <c r="E94" t="s">
        <v>198</v>
      </c>
      <c r="F94">
        <v>81</v>
      </c>
    </row>
    <row r="95" spans="1:6" x14ac:dyDescent="0.25">
      <c r="A95" t="str">
        <f t="shared" si="3"/>
        <v>datasets-punishment-executions-statements-meals</v>
      </c>
      <c r="B95" t="str">
        <f t="shared" si="4"/>
        <v>excel (local)</v>
      </c>
      <c r="C95" t="str">
        <f t="shared" si="5"/>
        <v>http://acrosswalls.org/wp-content/uploads/data/excel/punishment-executions-statements-meals.xlsx</v>
      </c>
      <c r="E95" t="s">
        <v>199</v>
      </c>
      <c r="F95">
        <v>82</v>
      </c>
    </row>
    <row r="96" spans="1:6" x14ac:dyDescent="0.25">
      <c r="A96" t="str">
        <f t="shared" si="3"/>
        <v>datasets-punishment-australia</v>
      </c>
      <c r="B96" t="str">
        <f t="shared" si="4"/>
        <v>excel (local)</v>
      </c>
      <c r="C96" t="str">
        <f t="shared" si="5"/>
        <v>http://acrosswalls.org/wp-content/uploads/data/excel/punishment-australia.xlsx</v>
      </c>
      <c r="E96" t="s">
        <v>526</v>
      </c>
      <c r="F96">
        <v>83</v>
      </c>
    </row>
    <row r="97" spans="1:6" x14ac:dyDescent="0.25">
      <c r="A97" t="str">
        <f t="shared" si="3"/>
        <v>datasets-punishment-reckless-sex</v>
      </c>
      <c r="B97" t="str">
        <f t="shared" si="4"/>
        <v>excel (local)</v>
      </c>
      <c r="C97" t="str">
        <f t="shared" si="5"/>
        <v>http://acrosswalls.org/wp-content/uploads/data/excel/punishment-reckless-sex.xlsx</v>
      </c>
      <c r="E97" t="s">
        <v>200</v>
      </c>
      <c r="F97">
        <v>84</v>
      </c>
    </row>
    <row r="98" spans="1:6" x14ac:dyDescent="0.25">
      <c r="A98" t="str">
        <f t="shared" si="3"/>
        <v>datasets-punishment-scotland-long-run</v>
      </c>
      <c r="B98" t="str">
        <f t="shared" si="4"/>
        <v>excel (local)</v>
      </c>
      <c r="C98" t="str">
        <f t="shared" si="5"/>
        <v>http://acrosswalls.org/wp-content/uploads/data/excel/punishment-scotland-long-run.xlsx</v>
      </c>
      <c r="E98" t="s">
        <v>201</v>
      </c>
      <c r="F98">
        <v>85</v>
      </c>
    </row>
    <row r="99" spans="1:6" x14ac:dyDescent="0.25">
      <c r="A99" t="str">
        <f t="shared" si="3"/>
        <v>datasets-punishment-sex-reform</v>
      </c>
      <c r="B99" t="str">
        <f t="shared" si="4"/>
        <v>excel (local)</v>
      </c>
      <c r="C99" t="str">
        <f t="shared" si="5"/>
        <v>http://acrosswalls.org/wp-content/uploads/data/excel/punishment-sex-reform.xlsx</v>
      </c>
      <c r="E99" t="s">
        <v>202</v>
      </c>
      <c r="F99">
        <v>86</v>
      </c>
    </row>
    <row r="100" spans="1:6" x14ac:dyDescent="0.25">
      <c r="A100" t="str">
        <f t="shared" si="3"/>
        <v>datasets-punishment-us</v>
      </c>
      <c r="B100" t="str">
        <f t="shared" si="4"/>
        <v>excel (local)</v>
      </c>
      <c r="C100" t="str">
        <f t="shared" si="5"/>
        <v>http://acrosswalls.org/wp-content/uploads/data/excel/punishment-us.xlsx</v>
      </c>
      <c r="E100" t="s">
        <v>203</v>
      </c>
      <c r="F100">
        <v>87</v>
      </c>
    </row>
    <row r="101" spans="1:6" x14ac:dyDescent="0.25">
      <c r="A101" t="str">
        <f t="shared" si="3"/>
        <v>datasets-punishment-us-dv-ak</v>
      </c>
      <c r="B101" t="str">
        <f t="shared" si="4"/>
        <v>excel (local)</v>
      </c>
      <c r="C101" t="str">
        <f t="shared" si="5"/>
        <v>http://acrosswalls.org/wp-content/uploads/data/excel/punishment-us-dv-ak.xlsx</v>
      </c>
      <c r="E101" t="s">
        <v>204</v>
      </c>
      <c r="F101">
        <v>88</v>
      </c>
    </row>
    <row r="102" spans="1:6" x14ac:dyDescent="0.25">
      <c r="A102" t="str">
        <f t="shared" si="3"/>
        <v>datasets-punishment-us-dv-arrests</v>
      </c>
      <c r="B102" t="str">
        <f t="shared" si="4"/>
        <v>excel (local)</v>
      </c>
      <c r="C102" t="str">
        <f t="shared" si="5"/>
        <v>http://acrosswalls.org/wp-content/uploads/data/excel/punishment-us-dv-arrests.xlsx</v>
      </c>
      <c r="E102" t="s">
        <v>205</v>
      </c>
      <c r="F102">
        <v>89</v>
      </c>
    </row>
    <row r="103" spans="1:6" x14ac:dyDescent="0.25">
      <c r="A103" t="str">
        <f t="shared" si="3"/>
        <v>datasets-punishment-us-dv-basile-study</v>
      </c>
      <c r="B103" t="str">
        <f t="shared" si="4"/>
        <v>excel (local)</v>
      </c>
      <c r="C103" t="str">
        <f t="shared" si="5"/>
        <v>http://acrosswalls.org/wp-content/uploads/data/excel/punishment-us-dv-basile-study.xlsx</v>
      </c>
      <c r="E103" t="s">
        <v>206</v>
      </c>
      <c r="F103">
        <v>90</v>
      </c>
    </row>
    <row r="104" spans="1:6" x14ac:dyDescent="0.25">
      <c r="A104" t="str">
        <f t="shared" si="3"/>
        <v>datasets-punishment-us-dv-ca</v>
      </c>
      <c r="B104" t="str">
        <f t="shared" si="4"/>
        <v>excel (local)</v>
      </c>
      <c r="C104" t="str">
        <f t="shared" si="5"/>
        <v>http://acrosswalls.org/wp-content/uploads/data/excel/punishment-us-dv-ca.xlsx</v>
      </c>
      <c r="E104" t="s">
        <v>207</v>
      </c>
      <c r="F104">
        <v>91</v>
      </c>
    </row>
    <row r="105" spans="1:6" x14ac:dyDescent="0.25">
      <c r="A105" t="str">
        <f t="shared" si="3"/>
        <v>datasets-punishment-us-dv-ct</v>
      </c>
      <c r="B105" t="str">
        <f t="shared" si="4"/>
        <v>excel (local)</v>
      </c>
      <c r="C105" t="str">
        <f t="shared" si="5"/>
        <v>http://acrosswalls.org/wp-content/uploads/data/excel/punishment-us-dv-ct.xlsx</v>
      </c>
      <c r="E105" t="s">
        <v>208</v>
      </c>
      <c r="F105">
        <v>92</v>
      </c>
    </row>
    <row r="106" spans="1:6" x14ac:dyDescent="0.25">
      <c r="A106" t="str">
        <f t="shared" si="3"/>
        <v>datasets-punishment-us-dv-dual-arrests</v>
      </c>
      <c r="B106" t="str">
        <f t="shared" si="4"/>
        <v>excel (local)</v>
      </c>
      <c r="C106" t="str">
        <f t="shared" si="5"/>
        <v>http://acrosswalls.org/wp-content/uploads/data/excel/punishment-us-dv-dual-arrests.xlsx</v>
      </c>
      <c r="E106" t="s">
        <v>209</v>
      </c>
      <c r="F106">
        <v>93</v>
      </c>
    </row>
    <row r="107" spans="1:6" x14ac:dyDescent="0.25">
      <c r="A107" t="str">
        <f t="shared" si="3"/>
        <v>datasets-punishment-us-dv-legislation</v>
      </c>
      <c r="B107" t="str">
        <f t="shared" si="4"/>
        <v>excel (local)</v>
      </c>
      <c r="C107" t="str">
        <f t="shared" si="5"/>
        <v>http://acrosswalls.org/wp-content/uploads/data/excel/punishment-us-dv-legislation.xlsx</v>
      </c>
      <c r="E107" t="s">
        <v>210</v>
      </c>
      <c r="F107">
        <v>94</v>
      </c>
    </row>
    <row r="108" spans="1:6" x14ac:dyDescent="0.25">
      <c r="A108" t="str">
        <f t="shared" si="3"/>
        <v>datasets-punishment-us-dv-ncsc</v>
      </c>
      <c r="B108" t="str">
        <f t="shared" si="4"/>
        <v>excel (local)</v>
      </c>
      <c r="C108" t="str">
        <f t="shared" si="5"/>
        <v>http://acrosswalls.org/wp-content/uploads/data/excel/punishment-us-dv-ncsc.xlsx</v>
      </c>
      <c r="E108" t="s">
        <v>211</v>
      </c>
      <c r="F108">
        <v>95</v>
      </c>
    </row>
    <row r="109" spans="1:6" x14ac:dyDescent="0.25">
      <c r="A109" t="str">
        <f t="shared" si="3"/>
        <v>datasets-punishment-us-dv-nj</v>
      </c>
      <c r="B109" t="str">
        <f t="shared" si="4"/>
        <v>excel (local)</v>
      </c>
      <c r="C109" t="str">
        <f t="shared" si="5"/>
        <v>http://acrosswalls.org/wp-content/uploads/data/excel/punishment-us-dv-nj.xlsx</v>
      </c>
      <c r="E109" t="s">
        <v>212</v>
      </c>
      <c r="F109">
        <v>96</v>
      </c>
    </row>
    <row r="110" spans="1:6" x14ac:dyDescent="0.25">
      <c r="A110" t="str">
        <f t="shared" si="3"/>
        <v>datasets-punishment-us-dv-ny</v>
      </c>
      <c r="B110" t="str">
        <f t="shared" si="4"/>
        <v>excel (local)</v>
      </c>
      <c r="C110" t="str">
        <f t="shared" si="5"/>
        <v>http://acrosswalls.org/wp-content/uploads/data/excel/punishment-us-dv-ny.xlsx</v>
      </c>
      <c r="E110" t="s">
        <v>213</v>
      </c>
      <c r="F110">
        <v>97</v>
      </c>
    </row>
    <row r="111" spans="1:6" x14ac:dyDescent="0.25">
      <c r="A111" t="str">
        <f t="shared" si="3"/>
        <v>datasets-punishment-us-dv-policy-trend</v>
      </c>
      <c r="B111" t="str">
        <f t="shared" si="4"/>
        <v>excel (local)</v>
      </c>
      <c r="C111" t="str">
        <f t="shared" si="5"/>
        <v>http://acrosswalls.org/wp-content/uploads/data/excel/punishment-us-dv-policy-trend.xlsx</v>
      </c>
      <c r="E111" t="s">
        <v>214</v>
      </c>
      <c r="F111">
        <v>98</v>
      </c>
    </row>
    <row r="112" spans="1:6" x14ac:dyDescent="0.25">
      <c r="A112" t="str">
        <f t="shared" si="3"/>
        <v>datasets-punishment-us-dv-ri</v>
      </c>
      <c r="B112" t="str">
        <f t="shared" si="4"/>
        <v>excel (local)</v>
      </c>
      <c r="C112" t="str">
        <f t="shared" si="5"/>
        <v>http://acrosswalls.org/wp-content/uploads/data/excel/punishment-us-dv-ri.xlsx</v>
      </c>
      <c r="E112" t="s">
        <v>215</v>
      </c>
      <c r="F112">
        <v>99</v>
      </c>
    </row>
    <row r="113" spans="1:6" x14ac:dyDescent="0.25">
      <c r="A113" t="str">
        <f t="shared" si="3"/>
        <v>datasets-punishment-us-dv-states</v>
      </c>
      <c r="B113" t="str">
        <f t="shared" si="4"/>
        <v>excel (local)</v>
      </c>
      <c r="C113" t="str">
        <f t="shared" si="5"/>
        <v>http://acrosswalls.org/wp-content/uploads/data/excel/punishment-us-dv-states.xlsx</v>
      </c>
      <c r="E113" t="s">
        <v>216</v>
      </c>
      <c r="F113">
        <v>100</v>
      </c>
    </row>
    <row r="114" spans="1:6" x14ac:dyDescent="0.25">
      <c r="A114" t="str">
        <f t="shared" si="3"/>
        <v>datasets-punishment-us-dv-synth</v>
      </c>
      <c r="B114" t="str">
        <f t="shared" si="4"/>
        <v>excel (local)</v>
      </c>
      <c r="C114" t="str">
        <f t="shared" si="5"/>
        <v>http://acrosswalls.org/wp-content/uploads/data/excel/punishment-us-dv-synth.xlsx</v>
      </c>
      <c r="E114" t="s">
        <v>217</v>
      </c>
      <c r="F114">
        <v>101</v>
      </c>
    </row>
    <row r="115" spans="1:6" x14ac:dyDescent="0.25">
      <c r="A115" t="str">
        <f t="shared" si="3"/>
        <v>datasets-punishment-us-dv-tn</v>
      </c>
      <c r="B115" t="str">
        <f t="shared" si="4"/>
        <v>excel (local)</v>
      </c>
      <c r="C115" t="str">
        <f t="shared" si="5"/>
        <v>http://acrosswalls.org/wp-content/uploads/data/excel/punishment-us-dv-tn.xlsx</v>
      </c>
      <c r="E115" t="s">
        <v>218</v>
      </c>
      <c r="F115">
        <v>102</v>
      </c>
    </row>
    <row r="116" spans="1:6" x14ac:dyDescent="0.25">
      <c r="A116" t="str">
        <f t="shared" si="3"/>
        <v>datasets-punishment-us-restraining-inmates</v>
      </c>
      <c r="B116" t="str">
        <f t="shared" si="4"/>
        <v>excel (local)</v>
      </c>
      <c r="C116" t="str">
        <f t="shared" si="5"/>
        <v>http://acrosswalls.org/wp-content/uploads/data/excel/punishment-us-restraining-inmates.xlsx</v>
      </c>
      <c r="E116" t="s">
        <v>219</v>
      </c>
      <c r="F116">
        <v>103</v>
      </c>
    </row>
    <row r="117" spans="1:6" x14ac:dyDescent="0.25">
      <c r="A117" t="str">
        <f t="shared" si="3"/>
        <v>datasets-state-prisons-cells-prisoners-1868-1873</v>
      </c>
      <c r="B117" t="str">
        <f t="shared" si="4"/>
        <v>excel (local)</v>
      </c>
      <c r="C117" t="str">
        <f t="shared" si="5"/>
        <v>http://acrosswalls.org/wp-content/uploads/data/excel/state-prisons-cells-prisoners-1868-1873.xlsx</v>
      </c>
      <c r="E117" t="s">
        <v>220</v>
      </c>
      <c r="F117">
        <v>104</v>
      </c>
    </row>
    <row r="118" spans="1:6" x14ac:dyDescent="0.25">
      <c r="A118" t="str">
        <f t="shared" si="3"/>
        <v>datasets-transported-england-wales-america</v>
      </c>
      <c r="B118" t="str">
        <f t="shared" si="4"/>
        <v>excel (local)</v>
      </c>
      <c r="C118" t="str">
        <f t="shared" si="5"/>
        <v>http://acrosswalls.org/wp-content/uploads/data/excel/transported-england-wales-america.xlsx</v>
      </c>
      <c r="E118" t="s">
        <v>221</v>
      </c>
      <c r="F118">
        <v>105</v>
      </c>
    </row>
    <row r="119" spans="1:6" x14ac:dyDescent="0.25">
      <c r="A119" t="str">
        <f t="shared" si="3"/>
        <v>datasets-transported-uk-australia</v>
      </c>
      <c r="B119" t="str">
        <f t="shared" si="4"/>
        <v>excel (local)</v>
      </c>
      <c r="C119" t="str">
        <f t="shared" si="5"/>
        <v>http://acrosswalls.org/wp-content/uploads/data/excel/transported-uk-australia.xlsx</v>
      </c>
      <c r="E119" t="s">
        <v>222</v>
      </c>
      <c r="F119">
        <v>106</v>
      </c>
    </row>
    <row r="120" spans="1:6" x14ac:dyDescent="0.25">
      <c r="A120" t="str">
        <f t="shared" si="3"/>
        <v>datasets-prisoners-us-fed-state-1940</v>
      </c>
      <c r="B120" t="str">
        <f t="shared" si="4"/>
        <v>excel (local)</v>
      </c>
      <c r="C120" t="str">
        <f t="shared" si="5"/>
        <v>http://acrosswalls.org/wp-content/uploads/data/excel/prisoners-us-fed-state-1940.xlsx</v>
      </c>
      <c r="E120" t="s">
        <v>520</v>
      </c>
      <c r="F120">
        <v>107</v>
      </c>
    </row>
    <row r="121" spans="1:6" x14ac:dyDescent="0.25">
      <c r="A121" t="str">
        <f t="shared" si="3"/>
        <v>datasets-victims-agencies-dv</v>
      </c>
      <c r="B121" t="str">
        <f t="shared" si="4"/>
        <v>excel (local)</v>
      </c>
      <c r="C121" t="str">
        <f t="shared" si="5"/>
        <v>http://acrosswalls.org/wp-content/uploads/data/excel/victims-agencies-dv.xlsx</v>
      </c>
      <c r="E121" t="s">
        <v>223</v>
      </c>
      <c r="F121">
        <v>108</v>
      </c>
    </row>
    <row r="122" spans="1:6" x14ac:dyDescent="0.25">
      <c r="A122" t="str">
        <f t="shared" si="3"/>
        <v>datasets-victims-criminalization</v>
      </c>
      <c r="B122" t="str">
        <f t="shared" si="4"/>
        <v>excel (local)</v>
      </c>
      <c r="C122" t="str">
        <f t="shared" si="5"/>
        <v>http://acrosswalls.org/wp-content/uploads/data/excel/victims-criminalization.xlsx</v>
      </c>
      <c r="E122" t="s">
        <v>224</v>
      </c>
      <c r="F122">
        <v>109</v>
      </c>
    </row>
    <row r="123" spans="1:6" x14ac:dyDescent="0.25">
      <c r="A123" t="str">
        <f t="shared" si="3"/>
        <v>datasets-victims-dv-homicide-suicide</v>
      </c>
      <c r="B123" t="str">
        <f t="shared" si="4"/>
        <v>excel (local)</v>
      </c>
      <c r="C123" t="str">
        <f t="shared" si="5"/>
        <v>http://acrosswalls.org/wp-content/uploads/data/excel/victims-dv-homicide-suicide.xlsx</v>
      </c>
      <c r="E123" t="s">
        <v>225</v>
      </c>
      <c r="F123">
        <v>110</v>
      </c>
    </row>
    <row r="124" spans="1:6" x14ac:dyDescent="0.25">
      <c r="A124" t="str">
        <f t="shared" si="3"/>
        <v>datasets-victims-dv-ncvs</v>
      </c>
      <c r="B124" t="str">
        <f t="shared" si="4"/>
        <v>excel (local)</v>
      </c>
      <c r="C124" t="str">
        <f t="shared" si="5"/>
        <v>http://acrosswalls.org/wp-content/uploads/data/excel/victims-dv-ncvs.xlsx</v>
      </c>
      <c r="E124" t="s">
        <v>226</v>
      </c>
      <c r="F124">
        <v>111</v>
      </c>
    </row>
    <row r="125" spans="1:6" x14ac:dyDescent="0.25">
      <c r="A125" t="str">
        <f t="shared" si="3"/>
        <v>datasets-victims-fatalities</v>
      </c>
      <c r="B125" t="str">
        <f t="shared" si="4"/>
        <v>excel (local)</v>
      </c>
      <c r="C125" t="str">
        <f t="shared" si="5"/>
        <v>http://acrosswalls.org/wp-content/uploads/data/excel/victims-fatalities.xlsx</v>
      </c>
      <c r="E125" t="s">
        <v>227</v>
      </c>
      <c r="F125">
        <v>112</v>
      </c>
    </row>
    <row r="126" spans="1:6" x14ac:dyDescent="0.25">
      <c r="A126" t="str">
        <f t="shared" si="3"/>
        <v>datasets-victims-injuries-causes</v>
      </c>
      <c r="B126" t="str">
        <f t="shared" si="4"/>
        <v>excel (local)</v>
      </c>
      <c r="C126" t="str">
        <f t="shared" si="5"/>
        <v>http://acrosswalls.org/wp-content/uploads/data/excel/victims-injuries-causes.xlsx</v>
      </c>
      <c r="E126" t="s">
        <v>228</v>
      </c>
      <c r="F126">
        <v>113</v>
      </c>
    </row>
    <row r="127" spans="1:6" x14ac:dyDescent="0.25">
      <c r="A127" t="str">
        <f t="shared" si="3"/>
        <v>datasets-victims-injuries-dv</v>
      </c>
      <c r="B127" t="str">
        <f t="shared" si="4"/>
        <v>excel (local)</v>
      </c>
      <c r="C127" t="str">
        <f t="shared" si="5"/>
        <v>http://acrosswalls.org/wp-content/uploads/data/excel/victims-injuries-dv.xlsx</v>
      </c>
      <c r="E127" t="s">
        <v>229</v>
      </c>
      <c r="F127">
        <v>114</v>
      </c>
    </row>
    <row r="128" spans="1:6" x14ac:dyDescent="0.25">
      <c r="A128" t="str">
        <f t="shared" si="3"/>
        <v>datasets-victims-injuries-nhamcs</v>
      </c>
      <c r="B128" t="str">
        <f t="shared" si="4"/>
        <v>excel (local)</v>
      </c>
      <c r="C128" t="str">
        <f t="shared" si="5"/>
        <v>http://acrosswalls.org/wp-content/uploads/data/excel/victims-injuries-nhamcs.xlsx</v>
      </c>
      <c r="E128" t="s">
        <v>230</v>
      </c>
      <c r="F128">
        <v>115</v>
      </c>
    </row>
  </sheetData>
  <mergeCells count="1">
    <mergeCell ref="A13:C13"/>
  </mergeCells>
  <hyperlinks>
    <hyperlink ref="C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8" sqref="B8"/>
    </sheetView>
  </sheetViews>
  <sheetFormatPr defaultRowHeight="15" x14ac:dyDescent="0.25"/>
  <cols>
    <col min="1" max="1" width="46.7109375" customWidth="1"/>
    <col min="2" max="2" width="38.28515625" customWidth="1"/>
    <col min="3" max="3" width="95" customWidth="1"/>
    <col min="4" max="4" width="2.28515625" customWidth="1"/>
    <col min="5" max="5" width="33.140625" customWidth="1"/>
  </cols>
  <sheetData>
    <row r="1" spans="1:5" x14ac:dyDescent="0.25">
      <c r="A1" t="s">
        <v>1339</v>
      </c>
    </row>
    <row r="2" spans="1:5" x14ac:dyDescent="0.25">
      <c r="A2" s="7" t="s">
        <v>1465</v>
      </c>
      <c r="B2" s="7"/>
      <c r="C2" s="7"/>
      <c r="E2" t="s">
        <v>1318</v>
      </c>
    </row>
    <row r="3" spans="1:5" x14ac:dyDescent="0.25">
      <c r="A3" t="s">
        <v>1313</v>
      </c>
      <c r="B3" t="s">
        <v>1326</v>
      </c>
      <c r="C3" s="5" t="s">
        <v>1312</v>
      </c>
      <c r="E3" t="s">
        <v>1319</v>
      </c>
    </row>
    <row r="4" spans="1:5" x14ac:dyDescent="0.25">
      <c r="A4" t="s">
        <v>1313</v>
      </c>
      <c r="B4" t="s">
        <v>1327</v>
      </c>
      <c r="C4" s="5" t="s">
        <v>243</v>
      </c>
      <c r="E4" t="s">
        <v>1319</v>
      </c>
    </row>
    <row r="5" spans="1:5" x14ac:dyDescent="0.25">
      <c r="A5" t="s">
        <v>1314</v>
      </c>
      <c r="B5" t="s">
        <v>1316</v>
      </c>
      <c r="C5" s="5" t="s">
        <v>1464</v>
      </c>
      <c r="E5" t="s">
        <v>1320</v>
      </c>
    </row>
    <row r="6" spans="1:5" x14ac:dyDescent="0.25">
      <c r="A6" t="s">
        <v>1314</v>
      </c>
      <c r="B6" t="s">
        <v>1315</v>
      </c>
      <c r="C6" s="5" t="s">
        <v>1323</v>
      </c>
      <c r="E6" t="s">
        <v>1320</v>
      </c>
    </row>
    <row r="7" spans="1:5" x14ac:dyDescent="0.25">
      <c r="A7" t="s">
        <v>1317</v>
      </c>
      <c r="B7" t="s">
        <v>1326</v>
      </c>
      <c r="C7" s="5" t="s">
        <v>1321</v>
      </c>
      <c r="E7" t="s">
        <v>1322</v>
      </c>
    </row>
    <row r="8" spans="1:5" x14ac:dyDescent="0.25">
      <c r="A8" t="s">
        <v>1317</v>
      </c>
      <c r="B8" t="s">
        <v>1327</v>
      </c>
      <c r="C8" s="5" t="s">
        <v>1335</v>
      </c>
      <c r="E8" t="s">
        <v>1322</v>
      </c>
    </row>
    <row r="9" spans="1:5" x14ac:dyDescent="0.25">
      <c r="A9" t="s">
        <v>1325</v>
      </c>
      <c r="B9" t="s">
        <v>1326</v>
      </c>
      <c r="C9" t="s">
        <v>1328</v>
      </c>
      <c r="E9" t="s">
        <v>1324</v>
      </c>
    </row>
    <row r="10" spans="1:5" x14ac:dyDescent="0.25">
      <c r="A10" t="s">
        <v>1325</v>
      </c>
      <c r="B10" t="s">
        <v>1327</v>
      </c>
      <c r="C10" t="s">
        <v>1338</v>
      </c>
      <c r="E10" t="s">
        <v>1324</v>
      </c>
    </row>
    <row r="11" spans="1:5" x14ac:dyDescent="0.25">
      <c r="A11" t="s">
        <v>1330</v>
      </c>
      <c r="B11" t="s">
        <v>1326</v>
      </c>
      <c r="C11" t="s">
        <v>1331</v>
      </c>
      <c r="E11" t="s">
        <v>1329</v>
      </c>
    </row>
    <row r="12" spans="1:5" x14ac:dyDescent="0.25">
      <c r="A12" t="s">
        <v>1330</v>
      </c>
      <c r="B12" t="s">
        <v>1327</v>
      </c>
      <c r="C12" t="s">
        <v>1337</v>
      </c>
      <c r="E12" t="s">
        <v>1329</v>
      </c>
    </row>
    <row r="13" spans="1:5" x14ac:dyDescent="0.25">
      <c r="A13" t="s">
        <v>1333</v>
      </c>
      <c r="B13" t="s">
        <v>1326</v>
      </c>
      <c r="C13" t="s">
        <v>1334</v>
      </c>
      <c r="E13" t="s">
        <v>1332</v>
      </c>
    </row>
    <row r="14" spans="1:5" x14ac:dyDescent="0.25">
      <c r="A14" t="s">
        <v>1333</v>
      </c>
      <c r="B14" t="s">
        <v>1327</v>
      </c>
      <c r="C14" t="s">
        <v>1336</v>
      </c>
      <c r="E14" t="s">
        <v>1332</v>
      </c>
    </row>
  </sheetData>
  <mergeCells count="1">
    <mergeCell ref="A2:C2"/>
  </mergeCells>
  <hyperlinks>
    <hyperlink ref="C4" r:id="rId1"/>
    <hyperlink ref="C5" r:id="rId2"/>
    <hyperlink ref="C6" r:id="rId3"/>
    <hyperlink ref="C8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5" x14ac:dyDescent="0.25"/>
  <cols>
    <col min="1" max="1" width="16.42578125" customWidth="1"/>
    <col min="3" max="3" width="56.42578125" customWidth="1"/>
  </cols>
  <sheetData>
    <row r="1" spans="1:3" x14ac:dyDescent="0.25">
      <c r="A1" s="7" t="s">
        <v>114</v>
      </c>
      <c r="B1" s="7"/>
      <c r="C1" s="7"/>
    </row>
    <row r="2" spans="1:3" ht="30" x14ac:dyDescent="0.25">
      <c r="A2" s="2" t="s">
        <v>112</v>
      </c>
      <c r="B2" s="3" t="s">
        <v>115</v>
      </c>
      <c r="C2" s="2" t="s">
        <v>113</v>
      </c>
    </row>
    <row r="3" spans="1:3" x14ac:dyDescent="0.25">
      <c r="A3" t="s">
        <v>268</v>
      </c>
      <c r="B3" s="1">
        <v>1</v>
      </c>
      <c r="C3" t="s">
        <v>117</v>
      </c>
    </row>
    <row r="4" spans="1:3" x14ac:dyDescent="0.25">
      <c r="A4" t="s">
        <v>255</v>
      </c>
      <c r="B4" s="1">
        <v>2</v>
      </c>
      <c r="C4" t="s">
        <v>850</v>
      </c>
    </row>
    <row r="5" spans="1:3" x14ac:dyDescent="0.25">
      <c r="A5" t="s">
        <v>253</v>
      </c>
      <c r="B5" s="4">
        <v>3</v>
      </c>
      <c r="C5" t="s">
        <v>851</v>
      </c>
    </row>
    <row r="6" spans="1:3" x14ac:dyDescent="0.25">
      <c r="A6" t="s">
        <v>116</v>
      </c>
      <c r="B6" s="4">
        <v>4</v>
      </c>
      <c r="C6" t="s">
        <v>852</v>
      </c>
    </row>
    <row r="7" spans="1:3" x14ac:dyDescent="0.25">
      <c r="A7" t="s">
        <v>267</v>
      </c>
      <c r="B7" s="4">
        <v>5</v>
      </c>
      <c r="C7" t="s">
        <v>118</v>
      </c>
    </row>
    <row r="8" spans="1:3" x14ac:dyDescent="0.25">
      <c r="A8" t="s">
        <v>849</v>
      </c>
      <c r="B8" s="6">
        <v>6</v>
      </c>
      <c r="C8" t="s">
        <v>853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manifest</vt:lpstr>
      <vt:lpstr>google sheets</vt:lpstr>
      <vt:lpstr>google excel</vt:lpstr>
      <vt:lpstr>google openoffice</vt:lpstr>
      <vt:lpstr>local hosting</vt:lpstr>
      <vt:lpstr>construct additional</vt:lpstr>
      <vt:lpstr>canonical 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2014-10-19T21:37:37Z</dcterms:created>
  <dcterms:modified xsi:type="dcterms:W3CDTF">2014-12-13T15:54:07Z</dcterms:modified>
</cp:coreProperties>
</file>