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6870" windowHeight="9360"/>
  </bookViews>
  <sheets>
    <sheet name="prisons 1866-1873" sheetId="7" r:id="rId1"/>
    <sheet name="summary 1870" sheetId="15" r:id="rId2"/>
    <sheet name="NY county prisons 1854" sheetId="9" r:id="rId3"/>
  </sheets>
  <definedNames>
    <definedName name="_j1">'prisons 1866-1873'!$B$5:$K$49</definedName>
  </definedNames>
  <calcPr calcId="145621"/>
</workbook>
</file>

<file path=xl/calcChain.xml><?xml version="1.0" encoding="utf-8"?>
<calcChain xmlns="http://schemas.openxmlformats.org/spreadsheetml/2006/main">
  <c r="C17" i="15" l="1"/>
  <c r="B17" i="15"/>
  <c r="C18" i="15"/>
  <c r="C7" i="15"/>
  <c r="B18" i="15"/>
  <c r="C16" i="15"/>
  <c r="C5" i="15"/>
  <c r="B16" i="15"/>
  <c r="C25" i="15"/>
  <c r="C9" i="15"/>
  <c r="C6" i="15"/>
  <c r="C8" i="15"/>
  <c r="B25" i="15"/>
  <c r="B6" i="15"/>
  <c r="B7" i="15"/>
  <c r="B9" i="15"/>
  <c r="B24" i="15"/>
  <c r="I24" i="15"/>
  <c r="F24" i="15"/>
  <c r="C24" i="15"/>
  <c r="B5" i="15"/>
  <c r="B8" i="15"/>
</calcChain>
</file>

<file path=xl/sharedStrings.xml><?xml version="1.0" encoding="utf-8"?>
<sst xmlns="http://schemas.openxmlformats.org/spreadsheetml/2006/main" count="579" uniqueCount="316">
  <si>
    <t>Auburn</t>
  </si>
  <si>
    <t>Albany Penitentiary</t>
  </si>
  <si>
    <t>Their relatives once a month in the presence of the Superintendent or his deputy</t>
  </si>
  <si>
    <t>They are, once in each month.</t>
  </si>
  <si>
    <t>Columbia County Jail at Hudson</t>
  </si>
  <si>
    <t>All respectable persons are allowed to visit the prisoners.</t>
  </si>
  <si>
    <t>Yes, just as they please, but the keeper reads them.</t>
  </si>
  <si>
    <t>Dutchess County Prison</t>
  </si>
  <si>
    <t>Any respectable person in the day time, always an officer accompanies them.</t>
  </si>
  <si>
    <t>Yes, but they are read by the sheriff.</t>
  </si>
  <si>
    <t>Greene County Jail at Catskill</t>
  </si>
  <si>
    <t>Any respectable person in the presence of the jailor.</t>
  </si>
  <si>
    <t>Yes, but they are inspected by the jailor.</t>
  </si>
  <si>
    <t>Suffolk County Jail at Riverhead</t>
  </si>
  <si>
    <t>At the keeper's discretion</t>
  </si>
  <si>
    <t>They are, through the keeper.</t>
  </si>
  <si>
    <t>Silence is enforced -- strictly.</t>
  </si>
  <si>
    <t>They talk as much as they please.</t>
  </si>
  <si>
    <t>Yes.</t>
  </si>
  <si>
    <t>Those confined in the cells converse freely together.</t>
  </si>
  <si>
    <t>They are allowed to converse.</t>
  </si>
  <si>
    <t>Kentucky</t>
  </si>
  <si>
    <t>Massachusetts</t>
  </si>
  <si>
    <t>Michigan</t>
  </si>
  <si>
    <t>Vermont</t>
  </si>
  <si>
    <t>Pennsylvania</t>
  </si>
  <si>
    <t>one every three months</t>
  </si>
  <si>
    <t>Connecticut</t>
  </si>
  <si>
    <t>one every six weeks</t>
  </si>
  <si>
    <t>New Hampshire</t>
  </si>
  <si>
    <t>Ohio</t>
  </si>
  <si>
    <t>Wisconsin</t>
  </si>
  <si>
    <t>one per month</t>
  </si>
  <si>
    <t>no restriction with fair conduct</t>
  </si>
  <si>
    <t>Maine</t>
  </si>
  <si>
    <t>Missouri</t>
  </si>
  <si>
    <t>"as often as they wish"</t>
  </si>
  <si>
    <t>"as often as is convenient"</t>
  </si>
  <si>
    <t>one per month, up to four times per month as reward for good conduct</t>
  </si>
  <si>
    <t>no restrictions anywhere on number of letters received, provided letters be of proper character</t>
  </si>
  <si>
    <t>monthly</t>
  </si>
  <si>
    <t>any time</t>
  </si>
  <si>
    <t>no restriction with good conduct</t>
  </si>
  <si>
    <t>once every three months</t>
  </si>
  <si>
    <t>Who are permitted to visit the prisoners?</t>
  </si>
  <si>
    <t>Are the prisoners allowed to write and receive letters from their friends?</t>
  </si>
  <si>
    <t>Prison</t>
  </si>
  <si>
    <t>write letters</t>
  </si>
  <si>
    <t>Illinois</t>
  </si>
  <si>
    <t>once in three months</t>
  </si>
  <si>
    <t>once a month</t>
  </si>
  <si>
    <t>Rhode Island</t>
  </si>
  <si>
    <t>South Carolina</t>
  </si>
  <si>
    <t>Virginia</t>
  </si>
  <si>
    <t>not stated</t>
  </si>
  <si>
    <t>never</t>
  </si>
  <si>
    <t>no restriction</t>
  </si>
  <si>
    <t>Writing Letters</t>
  </si>
  <si>
    <t>Receiving Visits</t>
  </si>
  <si>
    <t>Total Prisons</t>
  </si>
  <si>
    <t>type</t>
  </si>
  <si>
    <t>state</t>
  </si>
  <si>
    <t>city</t>
  </si>
  <si>
    <t>cp</t>
  </si>
  <si>
    <t>New York</t>
  </si>
  <si>
    <t>Albany</t>
  </si>
  <si>
    <t>Rochester</t>
  </si>
  <si>
    <t>Monroe County Penitentiary</t>
  </si>
  <si>
    <t>Syracuse</t>
  </si>
  <si>
    <t>Onondaga County Penitentiary</t>
  </si>
  <si>
    <t>hc-w</t>
  </si>
  <si>
    <t>Chicago</t>
  </si>
  <si>
    <t>Boston</t>
  </si>
  <si>
    <t>Suffolk County House of Correction</t>
  </si>
  <si>
    <t>counties ex. Boston</t>
  </si>
  <si>
    <t>multiple houses</t>
  </si>
  <si>
    <t>Cinncinnati</t>
  </si>
  <si>
    <t>Workhouse</t>
  </si>
  <si>
    <t>Hoboken</t>
  </si>
  <si>
    <t>Alleghany County Workhouse</t>
  </si>
  <si>
    <t>Howard</t>
  </si>
  <si>
    <t>Rhode Island Workhouse</t>
  </si>
  <si>
    <t>sp</t>
  </si>
  <si>
    <t>Alabama</t>
  </si>
  <si>
    <t>Wetumpka</t>
  </si>
  <si>
    <t>State Prison</t>
  </si>
  <si>
    <t>Arkansas</t>
  </si>
  <si>
    <t>Little Rock</t>
  </si>
  <si>
    <t>State Penitentiary</t>
  </si>
  <si>
    <t>California</t>
  </si>
  <si>
    <t>San Quentin</t>
  </si>
  <si>
    <t>Wethersfield</t>
  </si>
  <si>
    <t>Florida</t>
  </si>
  <si>
    <t>Chattahoochee</t>
  </si>
  <si>
    <t>Georgia</t>
  </si>
  <si>
    <t>Atlanta</t>
  </si>
  <si>
    <t>Joliet</t>
  </si>
  <si>
    <t>State Penitentiary (north)</t>
  </si>
  <si>
    <t>Indiana</t>
  </si>
  <si>
    <t>Indianapolis</t>
  </si>
  <si>
    <t>Reformatory Institution for Women and Girls</t>
  </si>
  <si>
    <t>Jeffersonville</t>
  </si>
  <si>
    <t>State Prison, (South)</t>
  </si>
  <si>
    <t>Michigan City</t>
  </si>
  <si>
    <t>State Prison (North)</t>
  </si>
  <si>
    <t>Iowa</t>
  </si>
  <si>
    <t>Fort Madison</t>
  </si>
  <si>
    <t>Kansas</t>
  </si>
  <si>
    <t>Leavenworth</t>
  </si>
  <si>
    <t>Frankfort</t>
  </si>
  <si>
    <t>Louisiana</t>
  </si>
  <si>
    <t>Baton Rouge</t>
  </si>
  <si>
    <t>Thomaston</t>
  </si>
  <si>
    <t>Maryland</t>
  </si>
  <si>
    <t>Baltimore</t>
  </si>
  <si>
    <t>Charlestown</t>
  </si>
  <si>
    <t>Jackson</t>
  </si>
  <si>
    <t>Minnesota</t>
  </si>
  <si>
    <t>Stillwater</t>
  </si>
  <si>
    <t>Mississippi</t>
  </si>
  <si>
    <t>Jefferson City</t>
  </si>
  <si>
    <t>Montana</t>
  </si>
  <si>
    <t>Deer Lodge</t>
  </si>
  <si>
    <t>Nebraska</t>
  </si>
  <si>
    <t>Lincoln</t>
  </si>
  <si>
    <t>Nevada</t>
  </si>
  <si>
    <t>Carson City</t>
  </si>
  <si>
    <t>Concord</t>
  </si>
  <si>
    <t>New Jersey</t>
  </si>
  <si>
    <t>Trenton</t>
  </si>
  <si>
    <t>Dannemora</t>
  </si>
  <si>
    <t>Clinton Prison</t>
  </si>
  <si>
    <t>Ossining</t>
  </si>
  <si>
    <t>North Carolina</t>
  </si>
  <si>
    <t>Raleigh</t>
  </si>
  <si>
    <t>Columbus</t>
  </si>
  <si>
    <t>Oregon</t>
  </si>
  <si>
    <t>Salem</t>
  </si>
  <si>
    <t>Philadelphia</t>
  </si>
  <si>
    <t>State Penitentiary (eastern)</t>
  </si>
  <si>
    <t>Pittsburgh</t>
  </si>
  <si>
    <t>State Penitentiary (western), Allegheny</t>
  </si>
  <si>
    <t>Providence</t>
  </si>
  <si>
    <t>Columbia</t>
  </si>
  <si>
    <t>Tennessee</t>
  </si>
  <si>
    <t>Nashville</t>
  </si>
  <si>
    <t>Texas</t>
  </si>
  <si>
    <t>Huntsville</t>
  </si>
  <si>
    <t>Utah</t>
  </si>
  <si>
    <t>Salt Lake City</t>
  </si>
  <si>
    <t>Windsor</t>
  </si>
  <si>
    <t>Richmond</t>
  </si>
  <si>
    <t>West Virginia</t>
  </si>
  <si>
    <t>Moundsville</t>
  </si>
  <si>
    <t>Waupun</t>
  </si>
  <si>
    <t>nl</t>
  </si>
  <si>
    <t>m</t>
  </si>
  <si>
    <t>w</t>
  </si>
  <si>
    <t>6w</t>
  </si>
  <si>
    <t>5w</t>
  </si>
  <si>
    <t>8w</t>
  </si>
  <si>
    <t>2w</t>
  </si>
  <si>
    <t>3m</t>
  </si>
  <si>
    <t>.5w</t>
  </si>
  <si>
    <t>lid</t>
  </si>
  <si>
    <t>visits</t>
  </si>
  <si>
    <t>regulations relating to correspondence of prisoners</t>
  </si>
  <si>
    <t>regulations relating to receiving visits</t>
  </si>
  <si>
    <t>prisoners can write monthly at expense of state; weekly at expense of friends, under supervision</t>
  </si>
  <si>
    <t>may write once a month under supervision</t>
  </si>
  <si>
    <t>no restriction; all letters examined</t>
  </si>
  <si>
    <t>may write letters every six weeks under supervision</t>
  </si>
  <si>
    <t>may write monthly and receive all approved letters</t>
  </si>
  <si>
    <t>convicts may write once in five weeks</t>
  </si>
  <si>
    <t>may write every two weeks and receive letters weekly</t>
  </si>
  <si>
    <t>may write every two weeks to family friends</t>
  </si>
  <si>
    <t>one letter every six weeks</t>
  </si>
  <si>
    <t>write first Sunday of each month, and business letters oftener if necessary</t>
  </si>
  <si>
    <t>every three months; oftener if business requires</t>
  </si>
  <si>
    <t>allowed to write one letter per week</t>
  </si>
  <si>
    <t>once every three months; oftener by special leave</t>
  </si>
  <si>
    <t>once a month under official inspection</t>
  </si>
  <si>
    <t>once a fortnight</t>
  </si>
  <si>
    <t>one letter monthly</t>
  </si>
  <si>
    <t>one letter per week may be written</t>
  </si>
  <si>
    <t>convicts are allowed to write two letters every Sunday</t>
  </si>
  <si>
    <t>may write once a month and receive all unobjectionable letters sent to them</t>
  </si>
  <si>
    <t>every three months; rule but nominal, as permission to write extra letters is freely granted</t>
  </si>
  <si>
    <t>convicts permitted to write monthly</t>
  </si>
  <si>
    <t>with family friends often; on business, at discretion of warden</t>
  </si>
  <si>
    <t>once a month; business letters when necessary</t>
  </si>
  <si>
    <t>no restriction; few able to write</t>
  </si>
  <si>
    <t>prisoners may write letters every Sunday</t>
  </si>
  <si>
    <t>once in every three months</t>
  </si>
  <si>
    <t>may write one letter per month</t>
  </si>
  <si>
    <t>prisoners are allowed to write monthly; oftener if necessary</t>
  </si>
  <si>
    <t>may see their friends at discretion of warden; frequency depends on conduct</t>
  </si>
  <si>
    <t>friends may visit prisoners whenever they choose</t>
  </si>
  <si>
    <t>as often as they please</t>
  </si>
  <si>
    <t>whenever friends call, in presence of an officer</t>
  </si>
  <si>
    <t>not oftener than once in eight weeks</t>
  </si>
  <si>
    <t>monthly, and oftener by special leave</t>
  </si>
  <si>
    <t>may receive visits at any time</t>
  </si>
  <si>
    <t>not fixed</t>
  </si>
  <si>
    <t>visits permitted at any time</t>
  </si>
  <si>
    <t>a visit may be received every three months; sometimes oftener, depending on the character of visitor</t>
  </si>
  <si>
    <t>no special rule; whenever friends call, if not too often</t>
  </si>
  <si>
    <t>whenever friends call</t>
  </si>
  <si>
    <t>once a month; oftener if sick</t>
  </si>
  <si>
    <t>same as correspondence</t>
  </si>
  <si>
    <t>no fixed rule</t>
  </si>
  <si>
    <t>as often as friends call, except Sunday between 2 and 3 P. M.</t>
  </si>
  <si>
    <t>allowed to see only nearest family relations; no fixed time</t>
  </si>
  <si>
    <t>near family relations quarterly; necessary business interviews at any time in presence of an officer</t>
  </si>
  <si>
    <t>once in three months; oftener by special leave</t>
  </si>
  <si>
    <t>family friends visit frequently</t>
  </si>
  <si>
    <t>once a month, ten minutes</t>
  </si>
  <si>
    <t>friends can visit at pleasure</t>
  </si>
  <si>
    <t>as often as friends call</t>
  </si>
  <si>
    <t>one visit every eight weeks</t>
  </si>
  <si>
    <t>regulations relating to correspondence</t>
  </si>
  <si>
    <t>through warden, how often not stated</t>
  </si>
  <si>
    <t>can write once in 6 weeks, or oftener if necessary.  Can receive letters every Sabbath.  All correspondence examined.</t>
  </si>
  <si>
    <t>through principal keeper, not stated how often</t>
  </si>
  <si>
    <t>letters may be sent every two months, and received at all times.  Correspondence subject to inspection.  Moral newspapers allowed.</t>
  </si>
  <si>
    <t>convicts write as often as they choose on condition of good behavior.  For misconduct privilege withdrawn for one month.</t>
  </si>
  <si>
    <t>prisoners can write once in three months, can receive all letters written to them.</t>
  </si>
  <si>
    <t>allowed to write every three months, at State's expense, and weekly at their own.</t>
  </si>
  <si>
    <t>Can write letters once in three months.  Can receive all sent.  All letters examined.</t>
  </si>
  <si>
    <t>Can write monthly at expense of State; oftener at their own; all letters examined.</t>
  </si>
  <si>
    <t>Write once in three months; receive letters at any time.  Correspondence examined by chaplain.</t>
  </si>
  <si>
    <t>County Penitentiary (U.S. penitentiary for District of Columbia)</t>
  </si>
  <si>
    <t>Can write once a month, receive ltters whenever sent.  All letters examined.</t>
  </si>
  <si>
    <t>Can write once a month, subject to inspection.</t>
  </si>
  <si>
    <t>Can write once a month; all letters examined.</t>
  </si>
  <si>
    <t>Can write once a month.</t>
  </si>
  <si>
    <t>Letters once in three months; all letters examined.</t>
  </si>
  <si>
    <t>regulations relating to visits of friends</t>
  </si>
  <si>
    <t>in presence of officer, frequency not stated</t>
  </si>
  <si>
    <t>Can see friends once every three or four weeks. In presence of officer.</t>
  </si>
  <si>
    <t>At any time by consent of principal keeper.</t>
  </si>
  <si>
    <t>The general rule is a visit once in three months; in some cases once in 30 days.</t>
  </si>
  <si>
    <t>Visits are allowed every two weeks.</t>
  </si>
  <si>
    <t>Visits of friends every three months, business calls can be made whenever necessary.</t>
  </si>
  <si>
    <t>Allowed twenty minutes' interview in presence of an officer, whenever their friends come to see them.</t>
  </si>
  <si>
    <t>Prisoners can see their friends once in three months.</t>
  </si>
  <si>
    <t>Resident relatives weekly, non-residents whenever they come, always in presence of an officer.</t>
  </si>
  <si>
    <t>Can receive visits every three months, always in the presence of an officer.</t>
  </si>
  <si>
    <t>Once a month in presence of officer.</t>
  </si>
  <si>
    <t>Can receive visits once in three months, oftener if sick.</t>
  </si>
  <si>
    <t>No fixed period.</t>
  </si>
  <si>
    <t>All visitors received.</t>
  </si>
  <si>
    <t>Can see frieds at any time, in presence of an officer.</t>
  </si>
  <si>
    <t>Once in six weeks; oftener, by permission of warden.</t>
  </si>
  <si>
    <t>Detroit</t>
  </si>
  <si>
    <t>House of Correction (state prison for certain purposes)</t>
  </si>
  <si>
    <t>State Penitentiary (no state prison, 1868)</t>
  </si>
  <si>
    <t>State Penitentiary (under constrution, 1868)</t>
  </si>
  <si>
    <t>U.S. Penitentiary (territory)</t>
  </si>
  <si>
    <t>State Prison (territory)</t>
  </si>
  <si>
    <t>Kings County Penitentiary</t>
  </si>
  <si>
    <t>Brooklyn</t>
  </si>
  <si>
    <t>Once a month; oftener by special permission</t>
  </si>
  <si>
    <t>Write quarterly and receive all letters after they are examined.</t>
  </si>
  <si>
    <t>Receive letters every Sabbath, and write once a month.</t>
  </si>
  <si>
    <t>Once a month.</t>
  </si>
  <si>
    <t>Allowed under supervision.</t>
  </si>
  <si>
    <t>Once a month, or weekly if conduct justifies that favor.</t>
  </si>
  <si>
    <t>Once a month; improper friends excluded.</t>
  </si>
  <si>
    <t>Visit quarterly in presence of officer.</t>
  </si>
  <si>
    <t>Every Saturday.</t>
  </si>
  <si>
    <t>Once a week, on Wednesday.</t>
  </si>
  <si>
    <t>all our prisons letters may be written more frequently than at the stated times named in the preceding paragraph, by permission obtained from the proper authority, whenever the occasion seems to demand a letter, and the conduct of the applicant has been such as to merit the indulgence.</t>
  </si>
  <si>
    <t>correspondence both ways is subject to inspection: all letters, written and received by convicts, being carefully read, and those which are deemed objectionable inexorably withheld; nevertheless, when letters contain matter, a part of which is contraband and a part not, while the letters themselves are withheld, the portions not contraband are read to the persons to whom they have been sent.</t>
  </si>
  <si>
    <t>sources and notes</t>
  </si>
  <si>
    <t>in 1868, according to Prison Association of New York survey</t>
  </si>
  <si>
    <t>in 1873, according to National Penal Congress survey</t>
  </si>
  <si>
    <t>http://books.google.com/books?id=OtwJAAAAIAAJ&amp;pg=PA184</t>
  </si>
  <si>
    <t>1868: Prison Assocation of New York, 25th Annual Report (1870), pp. 184-193.</t>
  </si>
  <si>
    <t>1873: Transactions of the 3rd National Penal Reform Congress (1874) , pp. 375-389, 415-418</t>
  </si>
  <si>
    <t>http://books.google.com/books?id=-MwWkNbh1UoC&amp;pg=PA375</t>
  </si>
  <si>
    <t>description</t>
  </si>
  <si>
    <t>State Prison, Sing Sing, females</t>
  </si>
  <si>
    <t>House of Correction</t>
  </si>
  <si>
    <t>State Prison, Sing Sing, males</t>
  </si>
  <si>
    <t>http://books.google.com/books?id=SIs4AQAAIAAJ</t>
  </si>
  <si>
    <t>Are the prisoners allowed to converse in the presence of the keepers, or is strict silence enforced?</t>
  </si>
  <si>
    <t>Prison Association of New York, 10th Annual Report (1855), pp. 175-207: Q102, Q106, Q97</t>
  </si>
  <si>
    <t>Source:</t>
  </si>
  <si>
    <t>New York: refers to common regime for Auburn, Clinton and Sing Sing</t>
  </si>
  <si>
    <t>never, except in particular cases, as severe sickness, etc.</t>
  </si>
  <si>
    <t>http://books.google.com/books?id=0-mgzeGoepoC</t>
  </si>
  <si>
    <t>1866: Wines and Dwight, Prisons and Reformatories of the US and Canada (1867) pp. 214, 217</t>
  </si>
  <si>
    <t>Additional comments for 1866:</t>
  </si>
  <si>
    <t>visits from family and friends</t>
  </si>
  <si>
    <t>in 1866: according to Wines and Dwight survey</t>
  </si>
  <si>
    <t>Wines and Dwight were commissioners for the Penal Association of New York</t>
  </si>
  <si>
    <t>3w</t>
  </si>
  <si>
    <t>write letter</t>
  </si>
  <si>
    <t>summary: time between</t>
  </si>
  <si>
    <t>Summary column is for 1866-1874, mainly 1874</t>
  </si>
  <si>
    <t>w=weekly, m=monthly, nl=no limit, 6w=once every six weeks, etc.</t>
  </si>
  <si>
    <t>Communication policies in New York County prisons in 1854</t>
  </si>
  <si>
    <t>prisons</t>
  </si>
  <si>
    <t>write letter freq</t>
  </si>
  <si>
    <t>visit freq.</t>
  </si>
  <si>
    <t>prisons with given frequency limit</t>
  </si>
  <si>
    <t>frequency limit</t>
  </si>
  <si>
    <t>reporting</t>
  </si>
  <si>
    <t>restricted, but more than one per month</t>
  </si>
  <si>
    <t>less than monthly, more than bimonthly</t>
  </si>
  <si>
    <t>Summary of U.S. prisons' communication policies about 1870</t>
  </si>
  <si>
    <t>Repository:</t>
  </si>
  <si>
    <t>http://acrosswalls.org/datasets/</t>
  </si>
  <si>
    <t>Version: 1.0</t>
  </si>
  <si>
    <t>U.S. prisons' communication policies about 1870, by prison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</si>
</sst>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ont>
    <font>
      <sz val="8"/>
      <name val="Arial"/>
    </font>
    <font>
      <u/>
      <sz val="10"/>
      <color indexed="12"/>
      <name val="Arial"/>
    </font>
    <font>
      <sz val="10"/>
      <name val="MS Sans Serif"/>
    </font>
    <font>
      <sz val="10"/>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3" fillId="0" borderId="0" applyNumberFormat="0" applyFill="0" applyBorder="0" applyAlignment="0" applyProtection="0">
      <alignment vertical="top"/>
      <protection locked="0"/>
    </xf>
    <xf numFmtId="0" fontId="4"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wrapText="1"/>
    </xf>
    <xf numFmtId="0" fontId="0" fillId="0" borderId="0" xfId="0" applyAlignment="1">
      <alignment horizontal="center"/>
    </xf>
    <xf numFmtId="9" fontId="0" fillId="0" borderId="0" xfId="3" applyFont="1" applyAlignment="1">
      <alignment horizontal="center"/>
    </xf>
    <xf numFmtId="0" fontId="5" fillId="0" borderId="0" xfId="2" applyFont="1"/>
    <xf numFmtId="0" fontId="6" fillId="0" borderId="0" xfId="1" applyFont="1" applyAlignment="1" applyProtection="1"/>
    <xf numFmtId="0" fontId="5" fillId="0" borderId="0" xfId="2" applyFont="1" applyAlignment="1">
      <alignment horizontal="center"/>
    </xf>
    <xf numFmtId="0" fontId="5" fillId="0" borderId="0" xfId="2" quotePrefix="1" applyNumberFormat="1" applyFont="1"/>
    <xf numFmtId="0" fontId="5" fillId="0" borderId="0" xfId="2" applyNumberFormat="1" applyFont="1"/>
    <xf numFmtId="0" fontId="5" fillId="0" borderId="0" xfId="0" applyFont="1"/>
    <xf numFmtId="0" fontId="5" fillId="0" borderId="0" xfId="2" applyFont="1" applyAlignment="1">
      <alignment horizontal="center" vertical="center" wrapText="1"/>
    </xf>
    <xf numFmtId="0" fontId="5" fillId="0" borderId="0" xfId="2" applyFont="1" applyAlignment="1">
      <alignment horizontal="center"/>
    </xf>
    <xf numFmtId="0" fontId="5" fillId="0" borderId="0" xfId="0" applyFont="1" applyAlignment="1">
      <alignment horizontal="left"/>
    </xf>
    <xf numFmtId="0" fontId="0" fillId="0" borderId="0" xfId="0" applyAlignment="1">
      <alignment horizontal="center"/>
    </xf>
    <xf numFmtId="0" fontId="0" fillId="0" borderId="0" xfId="0" applyAlignment="1">
      <alignment horizontal="left" vertical="center" wrapText="1"/>
    </xf>
  </cellXfs>
  <cellStyles count="4">
    <cellStyle name="Hyperlink" xfId="1" builtinId="8"/>
    <cellStyle name="Normal" xfId="0" builtinId="0"/>
    <cellStyle name="Normal_survey1873"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ooks.google.com/books?id=0-mgzeGoepoC" TargetMode="External"/><Relationship Id="rId1" Type="http://schemas.openxmlformats.org/officeDocument/2006/relationships/hyperlink" Target="http://books.google.com/books?id=-MwWkNbh1UoC&amp;pg=PA37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selection sqref="A1:E1"/>
    </sheetView>
  </sheetViews>
  <sheetFormatPr defaultRowHeight="12.75" x14ac:dyDescent="0.2"/>
  <cols>
    <col min="1" max="1" width="3.5703125" style="4" customWidth="1"/>
    <col min="2" max="2" width="6.5703125" style="4" customWidth="1"/>
    <col min="3" max="3" width="17.140625" style="4" customWidth="1"/>
    <col min="4" max="4" width="21.140625" style="4" customWidth="1"/>
    <col min="5" max="5" width="23.85546875" style="4" customWidth="1"/>
    <col min="6" max="6" width="26.85546875" style="4" customWidth="1"/>
    <col min="7" max="7" width="30.42578125" style="4" customWidth="1"/>
    <col min="8" max="9" width="43.85546875" style="4" customWidth="1"/>
    <col min="10" max="11" width="44" style="4" customWidth="1"/>
    <col min="12" max="13" width="11.5703125" style="4" customWidth="1"/>
    <col min="14" max="14" width="81.7109375" style="4" customWidth="1"/>
    <col min="15" max="16384" width="9.140625" style="4"/>
  </cols>
  <sheetData>
    <row r="1" spans="1:14" x14ac:dyDescent="0.2">
      <c r="A1" s="12" t="s">
        <v>315</v>
      </c>
      <c r="B1" s="12"/>
      <c r="C1" s="12"/>
      <c r="D1" s="12"/>
      <c r="E1" s="12"/>
      <c r="K1" s="5"/>
      <c r="L1" s="5"/>
      <c r="M1" s="5"/>
      <c r="N1" s="4" t="s">
        <v>312</v>
      </c>
    </row>
    <row r="2" spans="1:14" x14ac:dyDescent="0.2">
      <c r="N2" s="4" t="s">
        <v>313</v>
      </c>
    </row>
    <row r="3" spans="1:14" x14ac:dyDescent="0.2">
      <c r="N3" s="4" t="s">
        <v>314</v>
      </c>
    </row>
    <row r="4" spans="1:14" x14ac:dyDescent="0.2">
      <c r="F4" s="11" t="s">
        <v>295</v>
      </c>
      <c r="G4" s="11"/>
      <c r="H4" s="11" t="s">
        <v>275</v>
      </c>
      <c r="I4" s="11"/>
      <c r="J4" s="11" t="s">
        <v>276</v>
      </c>
      <c r="K4" s="11"/>
      <c r="L4" s="11" t="s">
        <v>299</v>
      </c>
      <c r="M4" s="11"/>
    </row>
    <row r="5" spans="1:14" x14ac:dyDescent="0.2">
      <c r="A5" s="4" t="s">
        <v>164</v>
      </c>
      <c r="B5" s="7" t="s">
        <v>60</v>
      </c>
      <c r="C5" s="7" t="s">
        <v>61</v>
      </c>
      <c r="D5" s="7" t="s">
        <v>62</v>
      </c>
      <c r="E5" s="8" t="s">
        <v>281</v>
      </c>
      <c r="F5" s="9" t="s">
        <v>47</v>
      </c>
      <c r="G5" s="9" t="s">
        <v>294</v>
      </c>
      <c r="H5" s="8" t="s">
        <v>220</v>
      </c>
      <c r="I5" s="8" t="s">
        <v>237</v>
      </c>
      <c r="J5" s="8" t="s">
        <v>166</v>
      </c>
      <c r="K5" s="8" t="s">
        <v>167</v>
      </c>
      <c r="L5" s="6" t="s">
        <v>298</v>
      </c>
      <c r="M5" s="6" t="s">
        <v>165</v>
      </c>
      <c r="N5" s="4" t="s">
        <v>274</v>
      </c>
    </row>
    <row r="6" spans="1:14" x14ac:dyDescent="0.2">
      <c r="A6" s="4">
        <v>1</v>
      </c>
      <c r="B6" s="7" t="s">
        <v>82</v>
      </c>
      <c r="C6" s="7" t="s">
        <v>83</v>
      </c>
      <c r="D6" s="7" t="s">
        <v>84</v>
      </c>
      <c r="E6" s="7" t="s">
        <v>85</v>
      </c>
      <c r="F6" s="9"/>
      <c r="G6" s="9"/>
      <c r="H6" s="8" t="s">
        <v>221</v>
      </c>
      <c r="I6" s="8" t="s">
        <v>238</v>
      </c>
      <c r="J6" s="8" t="s">
        <v>168</v>
      </c>
      <c r="K6" s="8" t="s">
        <v>196</v>
      </c>
      <c r="L6" s="10" t="s">
        <v>157</v>
      </c>
      <c r="M6" s="10" t="s">
        <v>155</v>
      </c>
      <c r="N6" s="9" t="s">
        <v>292</v>
      </c>
    </row>
    <row r="7" spans="1:14" x14ac:dyDescent="0.2">
      <c r="A7" s="4">
        <v>2</v>
      </c>
      <c r="B7" s="7" t="s">
        <v>82</v>
      </c>
      <c r="C7" s="7" t="s">
        <v>86</v>
      </c>
      <c r="D7" s="7" t="s">
        <v>87</v>
      </c>
      <c r="E7" s="7" t="s">
        <v>88</v>
      </c>
      <c r="F7" s="9"/>
      <c r="G7" s="9"/>
      <c r="H7" s="7"/>
      <c r="I7" s="7"/>
      <c r="J7" s="8" t="s">
        <v>169</v>
      </c>
      <c r="K7" s="8" t="s">
        <v>197</v>
      </c>
      <c r="L7" s="10" t="s">
        <v>156</v>
      </c>
      <c r="M7" s="10" t="s">
        <v>155</v>
      </c>
      <c r="N7" s="5" t="s">
        <v>291</v>
      </c>
    </row>
    <row r="8" spans="1:14" x14ac:dyDescent="0.2">
      <c r="A8" s="4">
        <v>3</v>
      </c>
      <c r="B8" s="7" t="s">
        <v>82</v>
      </c>
      <c r="C8" s="7" t="s">
        <v>89</v>
      </c>
      <c r="D8" s="7" t="s">
        <v>90</v>
      </c>
      <c r="E8" s="7" t="s">
        <v>85</v>
      </c>
      <c r="F8" s="9"/>
      <c r="G8" s="9"/>
      <c r="H8" s="7"/>
      <c r="I8" s="7"/>
      <c r="J8" s="8" t="s">
        <v>170</v>
      </c>
      <c r="K8" s="8" t="s">
        <v>198</v>
      </c>
      <c r="L8" s="10" t="s">
        <v>155</v>
      </c>
      <c r="M8" s="10" t="s">
        <v>155</v>
      </c>
    </row>
    <row r="9" spans="1:14" x14ac:dyDescent="0.2">
      <c r="A9" s="4">
        <v>4</v>
      </c>
      <c r="B9" s="7" t="s">
        <v>82</v>
      </c>
      <c r="C9" s="7" t="s">
        <v>27</v>
      </c>
      <c r="D9" s="7" t="s">
        <v>91</v>
      </c>
      <c r="E9" s="7" t="s">
        <v>85</v>
      </c>
      <c r="F9" s="9" t="s">
        <v>28</v>
      </c>
      <c r="G9" s="9" t="s">
        <v>40</v>
      </c>
      <c r="H9" s="8" t="s">
        <v>222</v>
      </c>
      <c r="I9" s="8" t="s">
        <v>239</v>
      </c>
      <c r="J9" s="8" t="s">
        <v>171</v>
      </c>
      <c r="K9" s="7"/>
      <c r="L9" s="10" t="s">
        <v>158</v>
      </c>
      <c r="M9" s="10" t="s">
        <v>297</v>
      </c>
      <c r="N9" s="4" t="s">
        <v>278</v>
      </c>
    </row>
    <row r="10" spans="1:14" x14ac:dyDescent="0.2">
      <c r="A10" s="4">
        <v>5</v>
      </c>
      <c r="B10" s="7" t="s">
        <v>82</v>
      </c>
      <c r="C10" s="7" t="s">
        <v>92</v>
      </c>
      <c r="D10" s="7" t="s">
        <v>93</v>
      </c>
      <c r="E10" s="7" t="s">
        <v>85</v>
      </c>
      <c r="F10" s="9"/>
      <c r="G10" s="9"/>
      <c r="H10" s="7"/>
      <c r="I10" s="7"/>
      <c r="J10" s="8" t="s">
        <v>172</v>
      </c>
      <c r="K10" s="8" t="s">
        <v>199</v>
      </c>
      <c r="L10" s="10" t="s">
        <v>156</v>
      </c>
      <c r="M10" s="10" t="s">
        <v>155</v>
      </c>
      <c r="N10" s="4" t="s">
        <v>277</v>
      </c>
    </row>
    <row r="11" spans="1:14" x14ac:dyDescent="0.2">
      <c r="A11" s="4">
        <v>6</v>
      </c>
      <c r="B11" s="7" t="s">
        <v>82</v>
      </c>
      <c r="C11" s="7" t="s">
        <v>94</v>
      </c>
      <c r="D11" s="7" t="s">
        <v>95</v>
      </c>
      <c r="E11" s="4" t="s">
        <v>88</v>
      </c>
      <c r="F11" s="9"/>
      <c r="G11" s="9"/>
      <c r="H11" s="8" t="s">
        <v>223</v>
      </c>
      <c r="I11" s="8" t="s">
        <v>240</v>
      </c>
      <c r="J11" s="7"/>
      <c r="K11" s="7"/>
      <c r="L11" s="10" t="s">
        <v>155</v>
      </c>
      <c r="M11" s="10" t="s">
        <v>155</v>
      </c>
    </row>
    <row r="12" spans="1:14" x14ac:dyDescent="0.2">
      <c r="A12" s="4">
        <v>7</v>
      </c>
      <c r="B12" s="7" t="s">
        <v>82</v>
      </c>
      <c r="C12" s="7" t="s">
        <v>48</v>
      </c>
      <c r="D12" s="7" t="s">
        <v>96</v>
      </c>
      <c r="E12" s="7" t="s">
        <v>97</v>
      </c>
      <c r="F12" s="9"/>
      <c r="G12" s="9"/>
      <c r="H12" s="8" t="s">
        <v>224</v>
      </c>
      <c r="I12" s="8" t="s">
        <v>241</v>
      </c>
      <c r="J12" s="8" t="s">
        <v>173</v>
      </c>
      <c r="K12" s="8" t="s">
        <v>200</v>
      </c>
      <c r="L12" s="10" t="s">
        <v>159</v>
      </c>
      <c r="M12" s="10" t="s">
        <v>160</v>
      </c>
      <c r="N12" s="4" t="s">
        <v>279</v>
      </c>
    </row>
    <row r="13" spans="1:14" x14ac:dyDescent="0.2">
      <c r="A13" s="4">
        <v>8</v>
      </c>
      <c r="B13" s="7" t="s">
        <v>82</v>
      </c>
      <c r="C13" s="7" t="s">
        <v>98</v>
      </c>
      <c r="D13" s="7" t="s">
        <v>99</v>
      </c>
      <c r="E13" s="7" t="s">
        <v>100</v>
      </c>
      <c r="F13" s="9"/>
      <c r="G13" s="9"/>
      <c r="H13" s="7"/>
      <c r="I13" s="7"/>
      <c r="J13" s="8" t="s">
        <v>175</v>
      </c>
      <c r="K13" s="8" t="s">
        <v>203</v>
      </c>
      <c r="L13" s="10" t="s">
        <v>161</v>
      </c>
      <c r="M13" s="10" t="s">
        <v>155</v>
      </c>
      <c r="N13" s="5" t="s">
        <v>280</v>
      </c>
    </row>
    <row r="14" spans="1:14" x14ac:dyDescent="0.2">
      <c r="A14" s="4">
        <v>9</v>
      </c>
      <c r="B14" s="7" t="s">
        <v>82</v>
      </c>
      <c r="C14" s="7" t="s">
        <v>98</v>
      </c>
      <c r="D14" s="7" t="s">
        <v>101</v>
      </c>
      <c r="E14" s="7" t="s">
        <v>102</v>
      </c>
      <c r="F14" s="9"/>
      <c r="G14" s="9"/>
      <c r="H14" s="8" t="s">
        <v>225</v>
      </c>
      <c r="I14" s="8" t="s">
        <v>242</v>
      </c>
      <c r="J14" s="8" t="s">
        <v>56</v>
      </c>
      <c r="K14" s="8" t="s">
        <v>202</v>
      </c>
      <c r="L14" s="10" t="s">
        <v>155</v>
      </c>
      <c r="M14" s="10" t="s">
        <v>155</v>
      </c>
    </row>
    <row r="15" spans="1:14" x14ac:dyDescent="0.2">
      <c r="A15" s="4">
        <v>10</v>
      </c>
      <c r="B15" s="7" t="s">
        <v>82</v>
      </c>
      <c r="C15" s="7" t="s">
        <v>98</v>
      </c>
      <c r="D15" s="7" t="s">
        <v>103</v>
      </c>
      <c r="E15" s="7" t="s">
        <v>104</v>
      </c>
      <c r="F15" s="9" t="s">
        <v>33</v>
      </c>
      <c r="G15" s="9" t="s">
        <v>42</v>
      </c>
      <c r="H15" s="7"/>
      <c r="I15" s="7"/>
      <c r="J15" s="8" t="s">
        <v>174</v>
      </c>
      <c r="K15" s="8" t="s">
        <v>201</v>
      </c>
      <c r="L15" s="10" t="s">
        <v>161</v>
      </c>
      <c r="M15" s="10" t="s">
        <v>156</v>
      </c>
      <c r="N15" s="4" t="s">
        <v>300</v>
      </c>
    </row>
    <row r="16" spans="1:14" x14ac:dyDescent="0.2">
      <c r="A16" s="4">
        <v>11</v>
      </c>
      <c r="B16" s="7" t="s">
        <v>82</v>
      </c>
      <c r="C16" s="7" t="s">
        <v>105</v>
      </c>
      <c r="D16" s="7" t="s">
        <v>106</v>
      </c>
      <c r="E16" s="7" t="s">
        <v>88</v>
      </c>
      <c r="F16" s="9"/>
      <c r="G16" s="9"/>
      <c r="H16" s="7"/>
      <c r="I16" s="7"/>
      <c r="J16" s="8" t="s">
        <v>176</v>
      </c>
      <c r="K16" s="8" t="s">
        <v>204</v>
      </c>
      <c r="L16" s="10" t="s">
        <v>158</v>
      </c>
      <c r="M16" s="10" t="s">
        <v>155</v>
      </c>
      <c r="N16" s="4" t="s">
        <v>301</v>
      </c>
    </row>
    <row r="17" spans="1:14" x14ac:dyDescent="0.2">
      <c r="A17" s="4">
        <v>12</v>
      </c>
      <c r="B17" s="7" t="s">
        <v>82</v>
      </c>
      <c r="C17" s="7" t="s">
        <v>107</v>
      </c>
      <c r="D17" s="7" t="s">
        <v>108</v>
      </c>
      <c r="E17" s="7" t="s">
        <v>88</v>
      </c>
      <c r="F17" s="9"/>
      <c r="G17" s="9"/>
      <c r="H17" s="7"/>
      <c r="I17" s="7"/>
      <c r="J17" s="8" t="s">
        <v>177</v>
      </c>
      <c r="K17" s="8" t="s">
        <v>205</v>
      </c>
      <c r="L17" s="10" t="s">
        <v>156</v>
      </c>
      <c r="M17" s="10" t="s">
        <v>162</v>
      </c>
    </row>
    <row r="18" spans="1:14" x14ac:dyDescent="0.2">
      <c r="A18" s="4">
        <v>13</v>
      </c>
      <c r="B18" s="7" t="s">
        <v>82</v>
      </c>
      <c r="C18" s="7" t="s">
        <v>21</v>
      </c>
      <c r="D18" s="7" t="s">
        <v>109</v>
      </c>
      <c r="E18" s="7" t="s">
        <v>88</v>
      </c>
      <c r="F18" s="9" t="s">
        <v>26</v>
      </c>
      <c r="G18" s="9" t="s">
        <v>43</v>
      </c>
      <c r="H18" s="8" t="s">
        <v>226</v>
      </c>
      <c r="I18" s="8" t="s">
        <v>243</v>
      </c>
      <c r="J18" s="8" t="s">
        <v>178</v>
      </c>
      <c r="K18" s="8" t="s">
        <v>206</v>
      </c>
      <c r="L18" s="10" t="s">
        <v>162</v>
      </c>
      <c r="M18" s="10" t="s">
        <v>155</v>
      </c>
      <c r="N18" s="4" t="s">
        <v>293</v>
      </c>
    </row>
    <row r="19" spans="1:14" x14ac:dyDescent="0.2">
      <c r="A19" s="4">
        <v>14</v>
      </c>
      <c r="B19" s="7" t="s">
        <v>82</v>
      </c>
      <c r="C19" s="7" t="s">
        <v>110</v>
      </c>
      <c r="D19" s="7" t="s">
        <v>111</v>
      </c>
      <c r="E19" s="7" t="s">
        <v>88</v>
      </c>
      <c r="F19" s="9"/>
      <c r="G19" s="9"/>
      <c r="H19" s="7"/>
      <c r="I19" s="7"/>
      <c r="J19" s="7"/>
      <c r="K19" s="7"/>
      <c r="L19" s="10"/>
      <c r="M19" s="10"/>
      <c r="N19" s="9" t="s">
        <v>39</v>
      </c>
    </row>
    <row r="20" spans="1:14" x14ac:dyDescent="0.2">
      <c r="A20" s="4">
        <v>15</v>
      </c>
      <c r="B20" s="7" t="s">
        <v>82</v>
      </c>
      <c r="C20" s="7" t="s">
        <v>34</v>
      </c>
      <c r="D20" s="7" t="s">
        <v>112</v>
      </c>
      <c r="E20" s="7" t="s">
        <v>85</v>
      </c>
      <c r="F20" s="9" t="s">
        <v>36</v>
      </c>
      <c r="G20" s="9" t="s">
        <v>41</v>
      </c>
      <c r="H20" s="8" t="s">
        <v>227</v>
      </c>
      <c r="I20" s="8" t="s">
        <v>244</v>
      </c>
      <c r="J20" s="8" t="s">
        <v>179</v>
      </c>
      <c r="K20" s="8" t="s">
        <v>207</v>
      </c>
      <c r="L20" s="10" t="s">
        <v>157</v>
      </c>
      <c r="M20" s="10" t="s">
        <v>155</v>
      </c>
      <c r="N20" s="9" t="s">
        <v>272</v>
      </c>
    </row>
    <row r="21" spans="1:14" x14ac:dyDescent="0.2">
      <c r="A21" s="4">
        <v>16</v>
      </c>
      <c r="B21" s="7" t="s">
        <v>82</v>
      </c>
      <c r="C21" s="7" t="s">
        <v>113</v>
      </c>
      <c r="D21" s="7" t="s">
        <v>114</v>
      </c>
      <c r="E21" s="7" t="s">
        <v>88</v>
      </c>
      <c r="F21" s="9"/>
      <c r="G21" s="9"/>
      <c r="H21" s="7"/>
      <c r="I21" s="7"/>
      <c r="J21" s="8" t="s">
        <v>50</v>
      </c>
      <c r="K21" s="8" t="s">
        <v>208</v>
      </c>
      <c r="L21" s="10" t="s">
        <v>156</v>
      </c>
      <c r="M21" s="10" t="s">
        <v>156</v>
      </c>
      <c r="N21" s="9" t="s">
        <v>273</v>
      </c>
    </row>
    <row r="22" spans="1:14" x14ac:dyDescent="0.2">
      <c r="A22" s="4">
        <v>17</v>
      </c>
      <c r="B22" s="7" t="s">
        <v>82</v>
      </c>
      <c r="C22" s="7" t="s">
        <v>22</v>
      </c>
      <c r="D22" s="7" t="s">
        <v>115</v>
      </c>
      <c r="E22" s="7" t="s">
        <v>85</v>
      </c>
      <c r="F22" s="9" t="s">
        <v>26</v>
      </c>
      <c r="G22" s="9" t="s">
        <v>43</v>
      </c>
      <c r="H22" s="8" t="s">
        <v>228</v>
      </c>
      <c r="I22" s="8" t="s">
        <v>245</v>
      </c>
      <c r="J22" s="8" t="s">
        <v>180</v>
      </c>
      <c r="K22" s="8" t="s">
        <v>209</v>
      </c>
      <c r="L22" s="10" t="s">
        <v>162</v>
      </c>
      <c r="M22" s="10" t="s">
        <v>162</v>
      </c>
    </row>
    <row r="23" spans="1:14" x14ac:dyDescent="0.2">
      <c r="A23" s="4">
        <v>18</v>
      </c>
      <c r="B23" s="7" t="s">
        <v>82</v>
      </c>
      <c r="C23" s="7" t="s">
        <v>23</v>
      </c>
      <c r="D23" s="7" t="s">
        <v>116</v>
      </c>
      <c r="E23" s="7" t="s">
        <v>85</v>
      </c>
      <c r="F23" s="9" t="s">
        <v>26</v>
      </c>
      <c r="G23" s="9" t="s">
        <v>40</v>
      </c>
      <c r="H23" s="7"/>
      <c r="I23" s="7"/>
      <c r="J23" s="8" t="s">
        <v>181</v>
      </c>
      <c r="K23" s="8" t="s">
        <v>210</v>
      </c>
      <c r="L23" s="10" t="s">
        <v>156</v>
      </c>
      <c r="M23" s="10" t="s">
        <v>156</v>
      </c>
      <c r="N23" s="9" t="s">
        <v>289</v>
      </c>
    </row>
    <row r="24" spans="1:14" x14ac:dyDescent="0.2">
      <c r="A24" s="4">
        <v>19</v>
      </c>
      <c r="B24" s="7" t="s">
        <v>82</v>
      </c>
      <c r="C24" s="7" t="s">
        <v>117</v>
      </c>
      <c r="D24" s="7" t="s">
        <v>118</v>
      </c>
      <c r="E24" s="7" t="s">
        <v>85</v>
      </c>
      <c r="F24" s="9"/>
      <c r="G24" s="9"/>
      <c r="H24" s="7"/>
      <c r="I24" s="7"/>
      <c r="J24" s="8" t="s">
        <v>182</v>
      </c>
      <c r="K24" s="8" t="s">
        <v>199</v>
      </c>
      <c r="L24" s="10" t="s">
        <v>161</v>
      </c>
      <c r="M24" s="10" t="s">
        <v>155</v>
      </c>
      <c r="N24" s="4" t="s">
        <v>296</v>
      </c>
    </row>
    <row r="25" spans="1:14" x14ac:dyDescent="0.2">
      <c r="A25" s="4">
        <v>20</v>
      </c>
      <c r="B25" s="7" t="s">
        <v>82</v>
      </c>
      <c r="C25" s="7" t="s">
        <v>119</v>
      </c>
      <c r="D25" s="7" t="s">
        <v>116</v>
      </c>
      <c r="E25" s="7" t="s">
        <v>88</v>
      </c>
      <c r="F25" s="9"/>
      <c r="G25" s="9"/>
      <c r="H25" s="7"/>
      <c r="I25" s="7"/>
      <c r="J25" s="8" t="s">
        <v>183</v>
      </c>
      <c r="K25" s="7"/>
      <c r="L25" s="10" t="s">
        <v>156</v>
      </c>
      <c r="M25" s="10"/>
    </row>
    <row r="26" spans="1:14" x14ac:dyDescent="0.2">
      <c r="A26" s="4">
        <v>21</v>
      </c>
      <c r="B26" s="7" t="s">
        <v>82</v>
      </c>
      <c r="C26" s="7" t="s">
        <v>35</v>
      </c>
      <c r="D26" s="7" t="s">
        <v>120</v>
      </c>
      <c r="E26" s="7" t="s">
        <v>88</v>
      </c>
      <c r="F26" s="9" t="s">
        <v>37</v>
      </c>
      <c r="G26" s="9" t="s">
        <v>41</v>
      </c>
      <c r="H26" s="8" t="s">
        <v>229</v>
      </c>
      <c r="I26" s="8" t="s">
        <v>246</v>
      </c>
      <c r="J26" s="7"/>
      <c r="K26" s="7"/>
      <c r="L26" s="10" t="s">
        <v>155</v>
      </c>
      <c r="M26" s="10" t="s">
        <v>157</v>
      </c>
    </row>
    <row r="27" spans="1:14" x14ac:dyDescent="0.2">
      <c r="A27" s="4">
        <v>22</v>
      </c>
      <c r="B27" s="7" t="s">
        <v>82</v>
      </c>
      <c r="C27" s="7" t="s">
        <v>121</v>
      </c>
      <c r="D27" s="7" t="s">
        <v>122</v>
      </c>
      <c r="E27" s="7" t="s">
        <v>259</v>
      </c>
      <c r="F27" s="9"/>
      <c r="G27" s="9"/>
      <c r="H27" s="7"/>
      <c r="I27" s="7"/>
      <c r="J27" s="7"/>
      <c r="K27" s="7"/>
      <c r="L27" s="10"/>
      <c r="M27" s="10"/>
    </row>
    <row r="28" spans="1:14" x14ac:dyDescent="0.2">
      <c r="A28" s="4">
        <v>23</v>
      </c>
      <c r="B28" s="7" t="s">
        <v>82</v>
      </c>
      <c r="C28" s="7" t="s">
        <v>123</v>
      </c>
      <c r="D28" s="7" t="s">
        <v>124</v>
      </c>
      <c r="E28" s="7" t="s">
        <v>256</v>
      </c>
      <c r="F28" s="9"/>
      <c r="G28" s="9"/>
      <c r="H28" s="7"/>
      <c r="I28" s="7"/>
      <c r="J28" s="8" t="s">
        <v>184</v>
      </c>
      <c r="K28" s="8" t="s">
        <v>40</v>
      </c>
      <c r="L28" s="10" t="s">
        <v>157</v>
      </c>
      <c r="M28" s="10" t="s">
        <v>156</v>
      </c>
    </row>
    <row r="29" spans="1:14" x14ac:dyDescent="0.2">
      <c r="A29" s="4">
        <v>24</v>
      </c>
      <c r="B29" s="7" t="s">
        <v>82</v>
      </c>
      <c r="C29" s="7" t="s">
        <v>125</v>
      </c>
      <c r="D29" s="7" t="s">
        <v>126</v>
      </c>
      <c r="E29" s="7" t="s">
        <v>85</v>
      </c>
      <c r="F29" s="9"/>
      <c r="G29" s="9"/>
      <c r="H29" s="7"/>
      <c r="I29" s="7"/>
      <c r="J29" s="8" t="s">
        <v>185</v>
      </c>
      <c r="K29" s="8" t="s">
        <v>211</v>
      </c>
      <c r="L29" s="10" t="s">
        <v>163</v>
      </c>
      <c r="M29" s="10" t="s">
        <v>155</v>
      </c>
    </row>
    <row r="30" spans="1:14" x14ac:dyDescent="0.2">
      <c r="A30" s="4">
        <v>25</v>
      </c>
      <c r="B30" s="7" t="s">
        <v>82</v>
      </c>
      <c r="C30" s="7" t="s">
        <v>29</v>
      </c>
      <c r="D30" s="7" t="s">
        <v>127</v>
      </c>
      <c r="E30" s="7" t="s">
        <v>85</v>
      </c>
      <c r="F30" s="9" t="s">
        <v>32</v>
      </c>
      <c r="G30" s="9" t="s">
        <v>41</v>
      </c>
      <c r="H30" s="7"/>
      <c r="I30" s="7"/>
      <c r="J30" s="8" t="s">
        <v>186</v>
      </c>
      <c r="K30" s="8" t="s">
        <v>212</v>
      </c>
      <c r="L30" s="10" t="s">
        <v>156</v>
      </c>
      <c r="M30" s="10" t="s">
        <v>155</v>
      </c>
    </row>
    <row r="31" spans="1:14" x14ac:dyDescent="0.2">
      <c r="A31" s="4">
        <v>26</v>
      </c>
      <c r="B31" s="7" t="s">
        <v>82</v>
      </c>
      <c r="C31" s="7" t="s">
        <v>128</v>
      </c>
      <c r="D31" s="7" t="s">
        <v>129</v>
      </c>
      <c r="E31" s="7" t="s">
        <v>85</v>
      </c>
      <c r="F31" s="9"/>
      <c r="G31" s="9"/>
      <c r="H31" s="7"/>
      <c r="I31" s="7"/>
      <c r="J31" s="8" t="s">
        <v>50</v>
      </c>
      <c r="K31" s="8" t="s">
        <v>50</v>
      </c>
      <c r="L31" s="10" t="s">
        <v>156</v>
      </c>
      <c r="M31" s="10" t="s">
        <v>156</v>
      </c>
    </row>
    <row r="32" spans="1:14" x14ac:dyDescent="0.2">
      <c r="A32" s="4">
        <v>27</v>
      </c>
      <c r="B32" s="7" t="s">
        <v>82</v>
      </c>
      <c r="C32" s="7" t="s">
        <v>64</v>
      </c>
      <c r="D32" s="7" t="s">
        <v>0</v>
      </c>
      <c r="E32" s="7" t="s">
        <v>85</v>
      </c>
      <c r="F32" s="9" t="s">
        <v>26</v>
      </c>
      <c r="G32" s="9" t="s">
        <v>43</v>
      </c>
      <c r="H32" s="8" t="s">
        <v>230</v>
      </c>
      <c r="I32" s="8" t="s">
        <v>247</v>
      </c>
      <c r="J32" s="8" t="s">
        <v>187</v>
      </c>
      <c r="K32" s="8" t="s">
        <v>213</v>
      </c>
      <c r="L32" s="10" t="s">
        <v>162</v>
      </c>
      <c r="M32" s="10" t="s">
        <v>162</v>
      </c>
    </row>
    <row r="33" spans="1:13" x14ac:dyDescent="0.2">
      <c r="A33" s="4">
        <v>28</v>
      </c>
      <c r="B33" s="7" t="s">
        <v>82</v>
      </c>
      <c r="C33" s="7" t="s">
        <v>64</v>
      </c>
      <c r="D33" s="7" t="s">
        <v>130</v>
      </c>
      <c r="E33" s="7" t="s">
        <v>131</v>
      </c>
      <c r="F33" s="9" t="s">
        <v>26</v>
      </c>
      <c r="G33" s="9" t="s">
        <v>43</v>
      </c>
      <c r="H33" s="8" t="s">
        <v>230</v>
      </c>
      <c r="I33" s="8" t="s">
        <v>247</v>
      </c>
      <c r="J33" s="8" t="s">
        <v>188</v>
      </c>
      <c r="K33" s="8" t="s">
        <v>210</v>
      </c>
      <c r="L33" s="10" t="s">
        <v>156</v>
      </c>
      <c r="M33" s="10" t="s">
        <v>162</v>
      </c>
    </row>
    <row r="34" spans="1:13" x14ac:dyDescent="0.2">
      <c r="A34" s="4">
        <v>29</v>
      </c>
      <c r="B34" s="7" t="s">
        <v>82</v>
      </c>
      <c r="C34" s="7" t="s">
        <v>64</v>
      </c>
      <c r="D34" s="7" t="s">
        <v>132</v>
      </c>
      <c r="E34" s="7" t="s">
        <v>284</v>
      </c>
      <c r="F34" s="9" t="s">
        <v>26</v>
      </c>
      <c r="G34" s="9" t="s">
        <v>43</v>
      </c>
      <c r="H34" s="8" t="s">
        <v>230</v>
      </c>
      <c r="I34" s="8" t="s">
        <v>247</v>
      </c>
      <c r="J34" s="8" t="s">
        <v>180</v>
      </c>
      <c r="K34" s="8" t="s">
        <v>214</v>
      </c>
      <c r="L34" s="10" t="s">
        <v>162</v>
      </c>
      <c r="M34" s="10" t="s">
        <v>162</v>
      </c>
    </row>
    <row r="35" spans="1:13" x14ac:dyDescent="0.2">
      <c r="A35" s="4">
        <v>30</v>
      </c>
      <c r="B35" s="7" t="s">
        <v>82</v>
      </c>
      <c r="C35" s="7" t="s">
        <v>64</v>
      </c>
      <c r="D35" s="7" t="s">
        <v>132</v>
      </c>
      <c r="E35" s="7" t="s">
        <v>282</v>
      </c>
      <c r="F35" s="9" t="s">
        <v>26</v>
      </c>
      <c r="G35" s="9" t="s">
        <v>43</v>
      </c>
      <c r="H35" s="8" t="s">
        <v>230</v>
      </c>
      <c r="I35" s="8" t="s">
        <v>247</v>
      </c>
      <c r="J35" s="8" t="s">
        <v>180</v>
      </c>
      <c r="K35" s="8" t="s">
        <v>214</v>
      </c>
      <c r="L35" s="10" t="s">
        <v>162</v>
      </c>
      <c r="M35" s="10" t="s">
        <v>162</v>
      </c>
    </row>
    <row r="36" spans="1:13" x14ac:dyDescent="0.2">
      <c r="A36" s="4">
        <v>31</v>
      </c>
      <c r="B36" s="7" t="s">
        <v>82</v>
      </c>
      <c r="C36" s="7" t="s">
        <v>133</v>
      </c>
      <c r="D36" s="7" t="s">
        <v>134</v>
      </c>
      <c r="E36" s="7" t="s">
        <v>257</v>
      </c>
      <c r="F36" s="9"/>
      <c r="G36" s="9"/>
      <c r="H36" s="7"/>
      <c r="I36" s="7"/>
      <c r="J36" s="8" t="s">
        <v>50</v>
      </c>
      <c r="K36" s="8" t="s">
        <v>50</v>
      </c>
      <c r="L36" s="10" t="s">
        <v>156</v>
      </c>
      <c r="M36" s="10" t="s">
        <v>156</v>
      </c>
    </row>
    <row r="37" spans="1:13" x14ac:dyDescent="0.2">
      <c r="A37" s="4">
        <v>32</v>
      </c>
      <c r="B37" s="7" t="s">
        <v>82</v>
      </c>
      <c r="C37" s="7" t="s">
        <v>30</v>
      </c>
      <c r="D37" s="7" t="s">
        <v>135</v>
      </c>
      <c r="E37" s="7" t="s">
        <v>88</v>
      </c>
      <c r="F37" s="9" t="s">
        <v>32</v>
      </c>
      <c r="G37" s="9" t="s">
        <v>40</v>
      </c>
      <c r="H37" s="7"/>
      <c r="I37" s="7"/>
      <c r="J37" s="8" t="s">
        <v>189</v>
      </c>
      <c r="K37" s="8" t="s">
        <v>215</v>
      </c>
      <c r="L37" s="10" t="s">
        <v>156</v>
      </c>
      <c r="M37" s="10" t="s">
        <v>156</v>
      </c>
    </row>
    <row r="38" spans="1:13" x14ac:dyDescent="0.2">
      <c r="A38" s="4">
        <v>33</v>
      </c>
      <c r="B38" s="7" t="s">
        <v>82</v>
      </c>
      <c r="C38" s="7" t="s">
        <v>136</v>
      </c>
      <c r="D38" s="7" t="s">
        <v>137</v>
      </c>
      <c r="E38" s="7" t="s">
        <v>85</v>
      </c>
      <c r="F38" s="9"/>
      <c r="G38" s="9"/>
      <c r="H38" s="7"/>
      <c r="I38" s="7"/>
      <c r="J38" s="7"/>
      <c r="K38" s="7"/>
      <c r="L38" s="10"/>
      <c r="M38" s="10"/>
    </row>
    <row r="39" spans="1:13" x14ac:dyDescent="0.2">
      <c r="A39" s="4">
        <v>34</v>
      </c>
      <c r="B39" s="7" t="s">
        <v>82</v>
      </c>
      <c r="C39" s="7" t="s">
        <v>25</v>
      </c>
      <c r="D39" s="7" t="s">
        <v>138</v>
      </c>
      <c r="E39" s="7" t="s">
        <v>139</v>
      </c>
      <c r="F39" s="9" t="s">
        <v>26</v>
      </c>
      <c r="G39" s="9" t="s">
        <v>43</v>
      </c>
      <c r="H39" s="7"/>
      <c r="I39" s="7"/>
      <c r="J39" s="7"/>
      <c r="K39" s="7"/>
      <c r="L39" s="10"/>
      <c r="M39" s="10"/>
    </row>
    <row r="40" spans="1:13" x14ac:dyDescent="0.2">
      <c r="A40" s="4">
        <v>35</v>
      </c>
      <c r="B40" s="7" t="s">
        <v>82</v>
      </c>
      <c r="C40" s="7" t="s">
        <v>25</v>
      </c>
      <c r="D40" s="7" t="s">
        <v>140</v>
      </c>
      <c r="E40" s="7" t="s">
        <v>141</v>
      </c>
      <c r="F40" s="9" t="s">
        <v>26</v>
      </c>
      <c r="G40" s="9" t="s">
        <v>290</v>
      </c>
      <c r="H40" s="7"/>
      <c r="I40" s="7"/>
      <c r="J40" s="8" t="s">
        <v>190</v>
      </c>
      <c r="K40" s="8" t="s">
        <v>49</v>
      </c>
      <c r="L40" s="10" t="s">
        <v>156</v>
      </c>
      <c r="M40" s="10" t="s">
        <v>162</v>
      </c>
    </row>
    <row r="41" spans="1:13" x14ac:dyDescent="0.2">
      <c r="A41" s="4">
        <v>36</v>
      </c>
      <c r="B41" s="7" t="s">
        <v>82</v>
      </c>
      <c r="C41" s="7" t="s">
        <v>51</v>
      </c>
      <c r="D41" s="7" t="s">
        <v>142</v>
      </c>
      <c r="E41" s="7" t="s">
        <v>85</v>
      </c>
      <c r="F41" s="9"/>
      <c r="G41" s="9"/>
      <c r="H41" s="8" t="s">
        <v>233</v>
      </c>
      <c r="I41" s="8" t="s">
        <v>249</v>
      </c>
      <c r="J41" s="7"/>
      <c r="K41" s="7"/>
      <c r="L41" s="10" t="s">
        <v>156</v>
      </c>
      <c r="M41" s="10" t="s">
        <v>162</v>
      </c>
    </row>
    <row r="42" spans="1:13" x14ac:dyDescent="0.2">
      <c r="A42" s="4">
        <v>37</v>
      </c>
      <c r="B42" s="7" t="s">
        <v>82</v>
      </c>
      <c r="C42" s="7" t="s">
        <v>52</v>
      </c>
      <c r="D42" s="7" t="s">
        <v>143</v>
      </c>
      <c r="E42" s="7" t="s">
        <v>85</v>
      </c>
      <c r="F42" s="9"/>
      <c r="G42" s="9"/>
      <c r="H42" s="8" t="s">
        <v>234</v>
      </c>
      <c r="I42" s="8" t="s">
        <v>250</v>
      </c>
      <c r="J42" s="8" t="s">
        <v>191</v>
      </c>
      <c r="K42" s="8" t="s">
        <v>216</v>
      </c>
      <c r="L42" s="10" t="s">
        <v>156</v>
      </c>
      <c r="M42" s="10" t="s">
        <v>156</v>
      </c>
    </row>
    <row r="43" spans="1:13" x14ac:dyDescent="0.2">
      <c r="A43" s="4">
        <v>38</v>
      </c>
      <c r="B43" s="7" t="s">
        <v>82</v>
      </c>
      <c r="C43" s="7" t="s">
        <v>144</v>
      </c>
      <c r="D43" s="7" t="s">
        <v>145</v>
      </c>
      <c r="E43" s="7" t="s">
        <v>88</v>
      </c>
      <c r="F43" s="9"/>
      <c r="G43" s="9"/>
      <c r="H43" s="8" t="s">
        <v>235</v>
      </c>
      <c r="I43" s="8" t="s">
        <v>251</v>
      </c>
      <c r="J43" s="7"/>
      <c r="K43" s="7"/>
      <c r="L43" s="10"/>
      <c r="M43" s="10"/>
    </row>
    <row r="44" spans="1:13" x14ac:dyDescent="0.2">
      <c r="A44" s="4">
        <v>39</v>
      </c>
      <c r="B44" s="7" t="s">
        <v>82</v>
      </c>
      <c r="C44" s="7" t="s">
        <v>146</v>
      </c>
      <c r="D44" s="7" t="s">
        <v>147</v>
      </c>
      <c r="E44" s="7" t="s">
        <v>88</v>
      </c>
      <c r="F44" s="9"/>
      <c r="G44" s="9"/>
      <c r="H44" s="7"/>
      <c r="I44" s="7"/>
      <c r="J44" s="8" t="s">
        <v>192</v>
      </c>
      <c r="K44" s="8" t="s">
        <v>217</v>
      </c>
      <c r="L44" s="10" t="s">
        <v>157</v>
      </c>
      <c r="M44" s="10" t="s">
        <v>155</v>
      </c>
    </row>
    <row r="45" spans="1:13" x14ac:dyDescent="0.2">
      <c r="A45" s="4">
        <v>40</v>
      </c>
      <c r="B45" s="7" t="s">
        <v>82</v>
      </c>
      <c r="C45" s="7" t="s">
        <v>148</v>
      </c>
      <c r="D45" s="7" t="s">
        <v>149</v>
      </c>
      <c r="E45" s="7" t="s">
        <v>258</v>
      </c>
      <c r="F45" s="9"/>
      <c r="G45" s="9"/>
      <c r="H45" s="7"/>
      <c r="I45" s="7"/>
      <c r="J45" s="7"/>
      <c r="K45" s="7"/>
      <c r="L45" s="10"/>
      <c r="M45" s="10"/>
    </row>
    <row r="46" spans="1:13" x14ac:dyDescent="0.2">
      <c r="A46" s="4">
        <v>41</v>
      </c>
      <c r="B46" s="7" t="s">
        <v>82</v>
      </c>
      <c r="C46" s="7" t="s">
        <v>24</v>
      </c>
      <c r="D46" s="7" t="s">
        <v>150</v>
      </c>
      <c r="E46" s="7" t="s">
        <v>88</v>
      </c>
      <c r="F46" s="9" t="s">
        <v>26</v>
      </c>
      <c r="G46" s="9" t="s">
        <v>41</v>
      </c>
      <c r="H46" s="8" t="s">
        <v>236</v>
      </c>
      <c r="I46" s="8" t="s">
        <v>252</v>
      </c>
      <c r="J46" s="8" t="s">
        <v>193</v>
      </c>
      <c r="K46" s="8" t="s">
        <v>218</v>
      </c>
      <c r="L46" s="10" t="s">
        <v>162</v>
      </c>
      <c r="M46" s="10" t="s">
        <v>155</v>
      </c>
    </row>
    <row r="47" spans="1:13" x14ac:dyDescent="0.2">
      <c r="A47" s="4">
        <v>42</v>
      </c>
      <c r="B47" s="7" t="s">
        <v>82</v>
      </c>
      <c r="C47" s="7" t="s">
        <v>53</v>
      </c>
      <c r="D47" s="7" t="s">
        <v>151</v>
      </c>
      <c r="E47" s="7" t="s">
        <v>88</v>
      </c>
      <c r="F47" s="9"/>
      <c r="G47" s="9"/>
      <c r="H47" s="7"/>
      <c r="I47" s="8" t="s">
        <v>253</v>
      </c>
      <c r="J47" s="8" t="s">
        <v>43</v>
      </c>
      <c r="K47" s="8" t="s">
        <v>43</v>
      </c>
      <c r="L47" s="10" t="s">
        <v>162</v>
      </c>
      <c r="M47" s="10" t="s">
        <v>162</v>
      </c>
    </row>
    <row r="48" spans="1:13" x14ac:dyDescent="0.2">
      <c r="A48" s="4">
        <v>43</v>
      </c>
      <c r="B48" s="7" t="s">
        <v>82</v>
      </c>
      <c r="C48" s="7" t="s">
        <v>152</v>
      </c>
      <c r="D48" s="7" t="s">
        <v>153</v>
      </c>
      <c r="E48" s="7" t="s">
        <v>85</v>
      </c>
      <c r="F48" s="9"/>
      <c r="G48" s="9"/>
      <c r="H48" s="7"/>
      <c r="I48" s="7"/>
      <c r="J48" s="8" t="s">
        <v>194</v>
      </c>
      <c r="K48" s="8" t="s">
        <v>219</v>
      </c>
      <c r="L48" s="10" t="s">
        <v>156</v>
      </c>
      <c r="M48" s="10" t="s">
        <v>160</v>
      </c>
    </row>
    <row r="49" spans="1:13" x14ac:dyDescent="0.2">
      <c r="A49" s="4">
        <v>44</v>
      </c>
      <c r="B49" s="7" t="s">
        <v>82</v>
      </c>
      <c r="C49" s="7" t="s">
        <v>31</v>
      </c>
      <c r="D49" s="7" t="s">
        <v>154</v>
      </c>
      <c r="E49" s="7" t="s">
        <v>88</v>
      </c>
      <c r="F49" s="9" t="s">
        <v>38</v>
      </c>
      <c r="G49" s="9" t="s">
        <v>40</v>
      </c>
      <c r="H49" s="7"/>
      <c r="I49" s="7"/>
      <c r="J49" s="8" t="s">
        <v>195</v>
      </c>
      <c r="K49" s="8" t="s">
        <v>40</v>
      </c>
      <c r="L49" s="10" t="s">
        <v>156</v>
      </c>
      <c r="M49" s="10" t="s">
        <v>156</v>
      </c>
    </row>
    <row r="50" spans="1:13" x14ac:dyDescent="0.2">
      <c r="A50" s="4">
        <v>45</v>
      </c>
      <c r="B50" s="7" t="s">
        <v>63</v>
      </c>
      <c r="C50" s="7" t="s">
        <v>64</v>
      </c>
      <c r="D50" s="7" t="s">
        <v>65</v>
      </c>
      <c r="E50" s="7" t="s">
        <v>231</v>
      </c>
      <c r="F50" s="9"/>
      <c r="G50" s="9"/>
      <c r="H50" s="8" t="s">
        <v>232</v>
      </c>
      <c r="I50" s="8" t="s">
        <v>248</v>
      </c>
      <c r="J50" s="8" t="s">
        <v>264</v>
      </c>
      <c r="K50" s="8" t="s">
        <v>265</v>
      </c>
      <c r="L50" s="10" t="s">
        <v>156</v>
      </c>
      <c r="M50" s="10" t="s">
        <v>156</v>
      </c>
    </row>
    <row r="51" spans="1:13" x14ac:dyDescent="0.2">
      <c r="A51" s="4">
        <v>46</v>
      </c>
      <c r="B51" s="7" t="s">
        <v>63</v>
      </c>
      <c r="C51" s="7" t="s">
        <v>64</v>
      </c>
      <c r="D51" s="7" t="s">
        <v>66</v>
      </c>
      <c r="E51" s="7" t="s">
        <v>67</v>
      </c>
      <c r="F51" s="9"/>
      <c r="G51" s="9"/>
      <c r="H51" s="7"/>
      <c r="I51" s="7"/>
      <c r="J51" s="8" t="s">
        <v>265</v>
      </c>
      <c r="K51" s="8" t="s">
        <v>265</v>
      </c>
      <c r="L51" s="10" t="s">
        <v>156</v>
      </c>
      <c r="M51" s="10" t="s">
        <v>156</v>
      </c>
    </row>
    <row r="52" spans="1:13" x14ac:dyDescent="0.2">
      <c r="A52" s="4">
        <v>47</v>
      </c>
      <c r="B52" s="7" t="s">
        <v>63</v>
      </c>
      <c r="C52" s="7" t="s">
        <v>64</v>
      </c>
      <c r="D52" s="7" t="s">
        <v>68</v>
      </c>
      <c r="E52" s="7" t="s">
        <v>69</v>
      </c>
      <c r="F52" s="9"/>
      <c r="G52" s="9"/>
      <c r="H52" s="7"/>
      <c r="I52" s="7"/>
      <c r="J52" s="8" t="s">
        <v>265</v>
      </c>
      <c r="K52" s="8" t="s">
        <v>265</v>
      </c>
      <c r="L52" s="10" t="s">
        <v>156</v>
      </c>
      <c r="M52" s="10" t="s">
        <v>156</v>
      </c>
    </row>
    <row r="53" spans="1:13" x14ac:dyDescent="0.2">
      <c r="A53" s="4">
        <v>48</v>
      </c>
      <c r="B53" s="7" t="s">
        <v>70</v>
      </c>
      <c r="C53" s="7" t="s">
        <v>48</v>
      </c>
      <c r="D53" s="7" t="s">
        <v>71</v>
      </c>
      <c r="E53" s="4" t="s">
        <v>283</v>
      </c>
      <c r="F53" s="9"/>
      <c r="G53" s="9"/>
      <c r="H53" s="7"/>
      <c r="I53" s="7"/>
      <c r="J53" s="8" t="s">
        <v>262</v>
      </c>
      <c r="K53" s="8" t="s">
        <v>268</v>
      </c>
      <c r="L53" s="10" t="s">
        <v>156</v>
      </c>
      <c r="M53" s="10" t="s">
        <v>156</v>
      </c>
    </row>
    <row r="54" spans="1:13" x14ac:dyDescent="0.2">
      <c r="A54" s="4">
        <v>49</v>
      </c>
      <c r="B54" s="7" t="s">
        <v>70</v>
      </c>
      <c r="C54" s="7" t="s">
        <v>22</v>
      </c>
      <c r="D54" s="7" t="s">
        <v>72</v>
      </c>
      <c r="E54" s="7" t="s">
        <v>73</v>
      </c>
      <c r="F54" s="9"/>
      <c r="G54" s="9"/>
      <c r="H54" s="7"/>
      <c r="I54" s="7"/>
      <c r="J54" s="8" t="s">
        <v>263</v>
      </c>
      <c r="K54" s="8" t="s">
        <v>269</v>
      </c>
      <c r="L54" s="10" t="s">
        <v>162</v>
      </c>
      <c r="M54" s="10" t="s">
        <v>162</v>
      </c>
    </row>
    <row r="55" spans="1:13" x14ac:dyDescent="0.2">
      <c r="A55" s="4">
        <v>50</v>
      </c>
      <c r="B55" s="7" t="s">
        <v>70</v>
      </c>
      <c r="C55" s="7" t="s">
        <v>22</v>
      </c>
      <c r="D55" s="7" t="s">
        <v>74</v>
      </c>
      <c r="E55" s="7" t="s">
        <v>75</v>
      </c>
      <c r="F55" s="9"/>
      <c r="G55" s="9"/>
      <c r="H55" s="7"/>
      <c r="I55" s="7"/>
      <c r="J55" s="7"/>
      <c r="K55" s="7"/>
      <c r="L55" s="10"/>
      <c r="M55" s="10"/>
    </row>
    <row r="56" spans="1:13" x14ac:dyDescent="0.2">
      <c r="A56" s="4">
        <v>51</v>
      </c>
      <c r="B56" s="7" t="s">
        <v>70</v>
      </c>
      <c r="C56" s="7" t="s">
        <v>30</v>
      </c>
      <c r="D56" s="7" t="s">
        <v>76</v>
      </c>
      <c r="E56" s="7" t="s">
        <v>77</v>
      </c>
      <c r="F56" s="9"/>
      <c r="G56" s="9"/>
      <c r="H56" s="7"/>
      <c r="I56" s="7"/>
      <c r="J56" s="8" t="s">
        <v>266</v>
      </c>
      <c r="K56" s="8" t="s">
        <v>270</v>
      </c>
      <c r="L56" s="10" t="s">
        <v>155</v>
      </c>
      <c r="M56" s="10" t="s">
        <v>157</v>
      </c>
    </row>
    <row r="57" spans="1:13" x14ac:dyDescent="0.2">
      <c r="A57" s="4">
        <v>52</v>
      </c>
      <c r="B57" s="7" t="s">
        <v>70</v>
      </c>
      <c r="C57" s="7" t="s">
        <v>25</v>
      </c>
      <c r="D57" s="7" t="s">
        <v>78</v>
      </c>
      <c r="E57" s="7" t="s">
        <v>79</v>
      </c>
      <c r="F57" s="9"/>
      <c r="G57" s="9"/>
      <c r="H57" s="7"/>
      <c r="I57" s="7"/>
      <c r="J57" s="8" t="s">
        <v>267</v>
      </c>
      <c r="K57" s="8" t="s">
        <v>265</v>
      </c>
      <c r="L57" s="10" t="s">
        <v>157</v>
      </c>
      <c r="M57" s="10" t="s">
        <v>156</v>
      </c>
    </row>
    <row r="58" spans="1:13" x14ac:dyDescent="0.2">
      <c r="A58" s="4">
        <v>53</v>
      </c>
      <c r="B58" s="7" t="s">
        <v>70</v>
      </c>
      <c r="C58" s="7" t="s">
        <v>51</v>
      </c>
      <c r="D58" s="7" t="s">
        <v>80</v>
      </c>
      <c r="E58" s="7" t="s">
        <v>81</v>
      </c>
      <c r="F58" s="9"/>
      <c r="G58" s="9"/>
      <c r="H58" s="7"/>
      <c r="I58" s="7"/>
      <c r="J58" s="8" t="s">
        <v>264</v>
      </c>
      <c r="K58" s="8" t="s">
        <v>271</v>
      </c>
      <c r="L58" s="10" t="s">
        <v>156</v>
      </c>
      <c r="M58" s="10" t="s">
        <v>157</v>
      </c>
    </row>
    <row r="59" spans="1:13" x14ac:dyDescent="0.2">
      <c r="A59" s="4">
        <v>54</v>
      </c>
      <c r="B59" s="7" t="s">
        <v>70</v>
      </c>
      <c r="C59" s="7" t="s">
        <v>64</v>
      </c>
      <c r="D59" s="8" t="s">
        <v>261</v>
      </c>
      <c r="E59" s="8" t="s">
        <v>260</v>
      </c>
      <c r="F59" s="9"/>
      <c r="G59" s="9"/>
      <c r="H59" s="8"/>
      <c r="I59" s="8"/>
      <c r="J59" s="7"/>
      <c r="K59" s="7"/>
      <c r="L59" s="7"/>
      <c r="M59" s="7"/>
    </row>
    <row r="60" spans="1:13" x14ac:dyDescent="0.2">
      <c r="A60" s="4">
        <v>55</v>
      </c>
      <c r="B60" s="7" t="s">
        <v>70</v>
      </c>
      <c r="C60" s="4" t="s">
        <v>23</v>
      </c>
      <c r="D60" s="4" t="s">
        <v>254</v>
      </c>
      <c r="E60" s="4" t="s">
        <v>255</v>
      </c>
      <c r="F60" s="9"/>
      <c r="G60" s="9"/>
    </row>
  </sheetData>
  <mergeCells count="5">
    <mergeCell ref="H4:I4"/>
    <mergeCell ref="J4:K4"/>
    <mergeCell ref="F4:G4"/>
    <mergeCell ref="L4:M4"/>
    <mergeCell ref="A1:E1"/>
  </mergeCells>
  <phoneticPr fontId="2" type="noConversion"/>
  <hyperlinks>
    <hyperlink ref="N13" r:id="rId1"/>
    <hyperlink ref="N7" r:id="rId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sqref="A1:C1"/>
    </sheetView>
  </sheetViews>
  <sheetFormatPr defaultRowHeight="12.75" x14ac:dyDescent="0.2"/>
  <cols>
    <col min="1" max="1" width="33.5703125" customWidth="1"/>
    <col min="2" max="3" width="15.85546875" customWidth="1"/>
    <col min="5" max="5" width="11" customWidth="1"/>
    <col min="8" max="8" width="10.7109375" customWidth="1"/>
    <col min="10" max="10" width="2.42578125" customWidth="1"/>
    <col min="11" max="11" width="30" customWidth="1"/>
  </cols>
  <sheetData>
    <row r="1" spans="1:11" x14ac:dyDescent="0.2">
      <c r="A1" s="12" t="s">
        <v>311</v>
      </c>
      <c r="B1" s="12"/>
      <c r="C1" s="12"/>
      <c r="K1" t="s">
        <v>312</v>
      </c>
    </row>
    <row r="2" spans="1:11" x14ac:dyDescent="0.2">
      <c r="K2" t="s">
        <v>313</v>
      </c>
    </row>
    <row r="3" spans="1:11" x14ac:dyDescent="0.2">
      <c r="B3" s="13" t="s">
        <v>306</v>
      </c>
      <c r="C3" s="13"/>
      <c r="K3" t="s">
        <v>314</v>
      </c>
    </row>
    <row r="4" spans="1:11" x14ac:dyDescent="0.2">
      <c r="A4" t="s">
        <v>307</v>
      </c>
      <c r="B4" s="2" t="s">
        <v>57</v>
      </c>
      <c r="C4" s="2" t="s">
        <v>58</v>
      </c>
    </row>
    <row r="5" spans="1:11" x14ac:dyDescent="0.2">
      <c r="A5" t="s">
        <v>56</v>
      </c>
      <c r="B5" s="3">
        <f t="shared" ref="B5:C9" si="0">B16/B$25</f>
        <v>0.10869565217391304</v>
      </c>
      <c r="C5" s="3">
        <f t="shared" si="0"/>
        <v>0.33333333333333331</v>
      </c>
    </row>
    <row r="6" spans="1:11" x14ac:dyDescent="0.2">
      <c r="A6" t="s">
        <v>309</v>
      </c>
      <c r="B6" s="3">
        <f t="shared" si="0"/>
        <v>0.19565217391304349</v>
      </c>
      <c r="C6" s="3">
        <f t="shared" si="0"/>
        <v>8.8888888888888892E-2</v>
      </c>
    </row>
    <row r="7" spans="1:11" x14ac:dyDescent="0.2">
      <c r="A7" t="s">
        <v>40</v>
      </c>
      <c r="B7" s="3">
        <f t="shared" si="0"/>
        <v>0.45652173913043476</v>
      </c>
      <c r="C7" s="3">
        <f t="shared" si="0"/>
        <v>0.31111111111111112</v>
      </c>
    </row>
    <row r="8" spans="1:11" x14ac:dyDescent="0.2">
      <c r="A8" t="s">
        <v>310</v>
      </c>
      <c r="B8" s="3">
        <f t="shared" si="0"/>
        <v>6.5217391304347824E-2</v>
      </c>
      <c r="C8" s="3">
        <f t="shared" si="0"/>
        <v>4.4444444444444446E-2</v>
      </c>
    </row>
    <row r="9" spans="1:11" x14ac:dyDescent="0.2">
      <c r="A9" t="s">
        <v>26</v>
      </c>
      <c r="B9" s="3">
        <f t="shared" si="0"/>
        <v>0.17391304347826086</v>
      </c>
      <c r="C9" s="3">
        <f t="shared" si="0"/>
        <v>0.22222222222222221</v>
      </c>
    </row>
    <row r="13" spans="1:11" x14ac:dyDescent="0.2">
      <c r="E13" t="s">
        <v>304</v>
      </c>
      <c r="F13" t="s">
        <v>303</v>
      </c>
    </row>
    <row r="14" spans="1:11" x14ac:dyDescent="0.2">
      <c r="B14" t="s">
        <v>306</v>
      </c>
      <c r="E14" t="s">
        <v>54</v>
      </c>
      <c r="F14">
        <v>9</v>
      </c>
    </row>
    <row r="15" spans="1:11" x14ac:dyDescent="0.2">
      <c r="A15" t="s">
        <v>307</v>
      </c>
      <c r="B15" t="s">
        <v>57</v>
      </c>
      <c r="C15" t="s">
        <v>58</v>
      </c>
      <c r="E15" t="s">
        <v>163</v>
      </c>
      <c r="F15">
        <v>1</v>
      </c>
      <c r="H15" t="s">
        <v>305</v>
      </c>
      <c r="I15" t="s">
        <v>303</v>
      </c>
    </row>
    <row r="16" spans="1:11" x14ac:dyDescent="0.2">
      <c r="A16" t="s">
        <v>56</v>
      </c>
      <c r="B16">
        <f>F21</f>
        <v>5</v>
      </c>
      <c r="C16">
        <f>I21</f>
        <v>15</v>
      </c>
      <c r="E16" t="s">
        <v>161</v>
      </c>
      <c r="F16">
        <v>3</v>
      </c>
      <c r="H16" t="s">
        <v>54</v>
      </c>
      <c r="I16">
        <v>10</v>
      </c>
    </row>
    <row r="17" spans="1:9" x14ac:dyDescent="0.2">
      <c r="A17" t="s">
        <v>309</v>
      </c>
      <c r="B17">
        <f>F15+F16+F22</f>
        <v>9</v>
      </c>
      <c r="C17">
        <f>I18+I22</f>
        <v>4</v>
      </c>
      <c r="E17" t="s">
        <v>162</v>
      </c>
      <c r="F17">
        <v>8</v>
      </c>
      <c r="H17" t="s">
        <v>162</v>
      </c>
      <c r="I17">
        <v>10</v>
      </c>
    </row>
    <row r="18" spans="1:9" x14ac:dyDescent="0.2">
      <c r="A18" t="s">
        <v>40</v>
      </c>
      <c r="B18">
        <f>F20</f>
        <v>21</v>
      </c>
      <c r="C18">
        <f>I20</f>
        <v>14</v>
      </c>
      <c r="E18" t="s">
        <v>159</v>
      </c>
      <c r="F18">
        <v>1</v>
      </c>
      <c r="H18" t="s">
        <v>297</v>
      </c>
      <c r="I18">
        <v>1</v>
      </c>
    </row>
    <row r="19" spans="1:9" x14ac:dyDescent="0.2">
      <c r="A19" t="s">
        <v>310</v>
      </c>
      <c r="B19">
        <v>3</v>
      </c>
      <c r="C19">
        <v>2</v>
      </c>
      <c r="E19" t="s">
        <v>158</v>
      </c>
      <c r="F19">
        <v>2</v>
      </c>
      <c r="H19" t="s">
        <v>160</v>
      </c>
      <c r="I19">
        <v>2</v>
      </c>
    </row>
    <row r="20" spans="1:9" x14ac:dyDescent="0.2">
      <c r="A20" t="s">
        <v>26</v>
      </c>
      <c r="B20">
        <v>8</v>
      </c>
      <c r="C20">
        <v>10</v>
      </c>
      <c r="E20" t="s">
        <v>156</v>
      </c>
      <c r="F20">
        <v>21</v>
      </c>
      <c r="H20" t="s">
        <v>156</v>
      </c>
      <c r="I20">
        <v>14</v>
      </c>
    </row>
    <row r="21" spans="1:9" x14ac:dyDescent="0.2">
      <c r="A21" t="s">
        <v>55</v>
      </c>
      <c r="B21">
        <v>0</v>
      </c>
      <c r="C21">
        <v>0</v>
      </c>
      <c r="E21" t="s">
        <v>155</v>
      </c>
      <c r="F21">
        <v>5</v>
      </c>
      <c r="H21" t="s">
        <v>155</v>
      </c>
      <c r="I21">
        <v>15</v>
      </c>
    </row>
    <row r="22" spans="1:9" x14ac:dyDescent="0.2">
      <c r="A22" t="s">
        <v>54</v>
      </c>
      <c r="B22">
        <v>9</v>
      </c>
      <c r="C22">
        <v>10</v>
      </c>
      <c r="E22" t="s">
        <v>157</v>
      </c>
      <c r="F22">
        <v>5</v>
      </c>
      <c r="H22" t="s">
        <v>157</v>
      </c>
      <c r="I22">
        <v>3</v>
      </c>
    </row>
    <row r="24" spans="1:9" x14ac:dyDescent="0.2">
      <c r="A24" t="s">
        <v>59</v>
      </c>
      <c r="B24">
        <f>SUM(B16:B22)</f>
        <v>55</v>
      </c>
      <c r="C24">
        <f>SUM(C16:C22)</f>
        <v>55</v>
      </c>
      <c r="F24">
        <f>SUM(F14:F22)</f>
        <v>55</v>
      </c>
      <c r="I24">
        <f>SUM(I14:I22)</f>
        <v>55</v>
      </c>
    </row>
    <row r="25" spans="1:9" x14ac:dyDescent="0.2">
      <c r="A25" t="s">
        <v>308</v>
      </c>
      <c r="B25">
        <f>SUM(B16:B21)</f>
        <v>46</v>
      </c>
      <c r="C25">
        <f>SUM(C16:C21)</f>
        <v>45</v>
      </c>
    </row>
  </sheetData>
  <mergeCells count="2">
    <mergeCell ref="B3:C3"/>
    <mergeCell ref="A1:C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8" sqref="D18"/>
    </sheetView>
  </sheetViews>
  <sheetFormatPr defaultRowHeight="12.75" x14ac:dyDescent="0.2"/>
  <cols>
    <col min="1" max="1" width="21.5703125" style="1" customWidth="1"/>
    <col min="2" max="2" width="38.5703125" style="1" customWidth="1"/>
    <col min="3" max="3" width="37.5703125" style="1" customWidth="1"/>
    <col min="4" max="4" width="37.85546875" style="1" customWidth="1"/>
    <col min="5" max="5" width="2.28515625" style="1" customWidth="1"/>
    <col min="6" max="6" width="38.7109375" style="1" customWidth="1"/>
    <col min="7" max="16384" width="9.140625" style="1"/>
  </cols>
  <sheetData>
    <row r="1" spans="1:6" x14ac:dyDescent="0.2">
      <c r="A1" s="14" t="s">
        <v>302</v>
      </c>
      <c r="B1" s="14"/>
      <c r="C1" s="14"/>
      <c r="F1" s="1" t="s">
        <v>312</v>
      </c>
    </row>
    <row r="2" spans="1:6" x14ac:dyDescent="0.2">
      <c r="F2" s="1" t="s">
        <v>313</v>
      </c>
    </row>
    <row r="3" spans="1:6" x14ac:dyDescent="0.2">
      <c r="F3" s="1" t="s">
        <v>314</v>
      </c>
    </row>
    <row r="4" spans="1:6" ht="38.25" x14ac:dyDescent="0.2">
      <c r="A4" s="1" t="s">
        <v>46</v>
      </c>
      <c r="B4" s="1" t="s">
        <v>286</v>
      </c>
      <c r="C4" s="1" t="s">
        <v>45</v>
      </c>
      <c r="D4" s="1" t="s">
        <v>44</v>
      </c>
    </row>
    <row r="5" spans="1:6" ht="38.25" x14ac:dyDescent="0.2">
      <c r="A5" s="1" t="s">
        <v>1</v>
      </c>
      <c r="B5" s="1" t="s">
        <v>16</v>
      </c>
      <c r="C5" s="1" t="s">
        <v>3</v>
      </c>
      <c r="D5" s="1" t="s">
        <v>2</v>
      </c>
    </row>
    <row r="6" spans="1:6" ht="25.5" x14ac:dyDescent="0.2">
      <c r="A6" s="1" t="s">
        <v>4</v>
      </c>
      <c r="B6" s="1" t="s">
        <v>17</v>
      </c>
      <c r="C6" s="1" t="s">
        <v>6</v>
      </c>
      <c r="D6" s="1" t="s">
        <v>5</v>
      </c>
    </row>
    <row r="7" spans="1:6" ht="25.5" x14ac:dyDescent="0.2">
      <c r="A7" s="1" t="s">
        <v>7</v>
      </c>
      <c r="B7" s="1" t="s">
        <v>18</v>
      </c>
      <c r="C7" s="1" t="s">
        <v>9</v>
      </c>
      <c r="D7" s="1" t="s">
        <v>8</v>
      </c>
    </row>
    <row r="8" spans="1:6" ht="25.5" x14ac:dyDescent="0.2">
      <c r="A8" s="1" t="s">
        <v>10</v>
      </c>
      <c r="B8" s="1" t="s">
        <v>19</v>
      </c>
      <c r="C8" s="1" t="s">
        <v>12</v>
      </c>
      <c r="D8" s="1" t="s">
        <v>11</v>
      </c>
    </row>
    <row r="9" spans="1:6" ht="25.5" x14ac:dyDescent="0.2">
      <c r="A9" s="1" t="s">
        <v>13</v>
      </c>
      <c r="B9" s="1" t="s">
        <v>20</v>
      </c>
      <c r="C9" s="1" t="s">
        <v>15</v>
      </c>
      <c r="D9" s="1" t="s">
        <v>14</v>
      </c>
    </row>
    <row r="11" spans="1:6" ht="12.75" customHeight="1" x14ac:dyDescent="0.2">
      <c r="A11" s="1" t="s">
        <v>288</v>
      </c>
      <c r="B11"/>
      <c r="C11"/>
    </row>
    <row r="12" spans="1:6" x14ac:dyDescent="0.2">
      <c r="A12" t="s">
        <v>287</v>
      </c>
      <c r="B12"/>
      <c r="C12"/>
    </row>
    <row r="13" spans="1:6" x14ac:dyDescent="0.2">
      <c r="A13" t="s">
        <v>285</v>
      </c>
    </row>
  </sheetData>
  <mergeCells count="1">
    <mergeCell ref="A1:C1"/>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prisons 1866-1873</vt:lpstr>
      <vt:lpstr>summary 1870</vt:lpstr>
      <vt:lpstr>NY county prisons 1854</vt:lpstr>
      <vt:lpstr>_j1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2014-10-19T21:40:50Z</dcterms:created>
  <dcterms:modified xsi:type="dcterms:W3CDTF">2014-10-19T21:40:59Z</dcterms:modified>
</cp:coreProperties>
</file>