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60" windowWidth="8475" windowHeight="7170" tabRatio="817"/>
  </bookViews>
  <sheets>
    <sheet name="1992 injury causes" sheetId="2" r:id="rId1"/>
    <sheet name="1992-95 injury causes" sheetId="8" r:id="rId2"/>
    <sheet name="2001 injury causes" sheetId="9" r:id="rId3"/>
    <sheet name="illness &amp; injury" sheetId="7" r:id="rId4"/>
    <sheet name="processing notes" sheetId="3" r:id="rId5"/>
    <sheet name="cause categories" sheetId="4" r:id="rId6"/>
  </sheets>
  <calcPr calcId="145621"/>
</workbook>
</file>

<file path=xl/calcChain.xml><?xml version="1.0" encoding="utf-8"?>
<calcChain xmlns="http://schemas.openxmlformats.org/spreadsheetml/2006/main">
  <c r="E58" i="8" l="1"/>
  <c r="E57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2" i="8"/>
  <c r="E21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86" i="9"/>
  <c r="E85" i="9"/>
  <c r="E84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0" i="9"/>
  <c r="E59" i="9"/>
  <c r="E54" i="9"/>
  <c r="E56" i="9"/>
  <c r="E55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25" i="9"/>
  <c r="E24" i="9"/>
  <c r="E23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7" i="9"/>
  <c r="E103" i="2"/>
  <c r="E102" i="2"/>
  <c r="E100" i="2"/>
  <c r="E99" i="2"/>
  <c r="E98" i="2"/>
  <c r="E97" i="2"/>
  <c r="E96" i="2"/>
  <c r="E84" i="2"/>
  <c r="E83" i="2"/>
  <c r="E82" i="2"/>
  <c r="E81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59" i="2"/>
  <c r="E58" i="2"/>
  <c r="E55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2" i="2"/>
  <c r="E22" i="2"/>
  <c r="E2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C58" i="7"/>
  <c r="C50" i="7"/>
  <c r="B58" i="7"/>
  <c r="B50" i="7"/>
  <c r="B34" i="7"/>
  <c r="E38" i="7"/>
  <c r="B38" i="7"/>
  <c r="E37" i="7"/>
  <c r="B37" i="7"/>
  <c r="D36" i="7"/>
  <c r="C36" i="7"/>
  <c r="E36" i="7"/>
  <c r="E35" i="7"/>
  <c r="B35" i="7"/>
  <c r="E34" i="7"/>
  <c r="D33" i="7"/>
  <c r="D39" i="7"/>
  <c r="B39" i="7"/>
  <c r="C33" i="7"/>
  <c r="C39" i="7"/>
  <c r="E26" i="7"/>
  <c r="E25" i="7"/>
  <c r="E23" i="7"/>
  <c r="E22" i="7"/>
  <c r="B22" i="7"/>
  <c r="B23" i="7"/>
  <c r="B25" i="7"/>
  <c r="B26" i="7"/>
  <c r="C24" i="7"/>
  <c r="E24" i="7"/>
  <c r="C21" i="7"/>
  <c r="E21" i="7"/>
  <c r="D24" i="7"/>
  <c r="B24" i="7"/>
  <c r="D21" i="7"/>
  <c r="B21" i="7"/>
  <c r="D86" i="9"/>
  <c r="C86" i="9"/>
  <c r="D25" i="9"/>
  <c r="C25" i="9"/>
  <c r="E9" i="7"/>
  <c r="E8" i="7"/>
  <c r="E7" i="7"/>
  <c r="E14" i="7"/>
  <c r="E15" i="7"/>
  <c r="E13" i="7"/>
  <c r="C93" i="7"/>
  <c r="B93" i="7"/>
  <c r="C83" i="2"/>
  <c r="C86" i="2"/>
  <c r="D83" i="2"/>
  <c r="D24" i="2"/>
  <c r="C24" i="2"/>
  <c r="D25" i="2"/>
  <c r="C25" i="2"/>
  <c r="F77" i="7"/>
  <c r="F78" i="7"/>
  <c r="F79" i="7"/>
  <c r="F81" i="7"/>
  <c r="F76" i="7"/>
  <c r="E69" i="7"/>
  <c r="E65" i="7"/>
  <c r="E66" i="7"/>
  <c r="E67" i="7"/>
  <c r="E64" i="7"/>
  <c r="D87" i="2"/>
  <c r="D86" i="2"/>
  <c r="C87" i="2"/>
  <c r="D27" i="7"/>
  <c r="B27" i="7"/>
  <c r="C27" i="7"/>
  <c r="E27" i="7"/>
  <c r="E39" i="7"/>
  <c r="B33" i="7"/>
  <c r="E33" i="7"/>
  <c r="B36" i="7"/>
</calcChain>
</file>

<file path=xl/sharedStrings.xml><?xml version="1.0" encoding="utf-8"?>
<sst xmlns="http://schemas.openxmlformats.org/spreadsheetml/2006/main" count="1501" uniqueCount="1099">
  <si>
    <t xml:space="preserve">       8241 |          1        0.00       28.66</t>
  </si>
  <si>
    <t xml:space="preserve">       8242 |          1        0.00       28.66</t>
  </si>
  <si>
    <t xml:space="preserve">       8249 |         47        0.11       28.77</t>
  </si>
  <si>
    <t xml:space="preserve">       8250 |          3        0.01       28.77</t>
  </si>
  <si>
    <t xml:space="preserve">       8251 |          1        0.00       28.77</t>
  </si>
  <si>
    <t xml:space="preserve">       8252 |          1        0.00       28.78</t>
  </si>
  <si>
    <t xml:space="preserve">       8257 |          1        0.00       28.78</t>
  </si>
  <si>
    <t xml:space="preserve">       8258 |          2        0.00       28.78</t>
  </si>
  <si>
    <t xml:space="preserve">       8259 |         17        0.04       28.82</t>
  </si>
  <si>
    <t xml:space="preserve">       8260 |         18        0.04       28.86</t>
  </si>
  <si>
    <t xml:space="preserve">       8261 |        389        0.87       29.73</t>
  </si>
  <si>
    <t xml:space="preserve">       8263 |          1        0.00       29.74</t>
  </si>
  <si>
    <t xml:space="preserve">       8268 |          2        0.00       29.74</t>
  </si>
  <si>
    <t xml:space="preserve">       8269 |        185        0.41       30.16</t>
  </si>
  <si>
    <t xml:space="preserve">       8282 |         48        0.11       30.26</t>
  </si>
  <si>
    <t xml:space="preserve">       8289 |         21        0.05       30.31</t>
  </si>
  <si>
    <t xml:space="preserve">       8298 |          2        0.00       30.31</t>
  </si>
  <si>
    <t xml:space="preserve">       8299 |          7        0.02       30.33</t>
  </si>
  <si>
    <t xml:space="preserve">       8318 |          1        0.00       30.33</t>
  </si>
  <si>
    <t xml:space="preserve">       8319 |          3        0.01       30.34</t>
  </si>
  <si>
    <t xml:space="preserve">       8328 |          1        0.00       30.34</t>
  </si>
  <si>
    <t xml:space="preserve">       8329 |          6        0.01       30.35</t>
  </si>
  <si>
    <t xml:space="preserve">       8339 |          1        0.00       30.36</t>
  </si>
  <si>
    <t xml:space="preserve">       8349 |          2        0.00       30.36</t>
  </si>
  <si>
    <t xml:space="preserve">       8352 |          1        0.00       30.36</t>
  </si>
  <si>
    <t xml:space="preserve">       8354 |          1        0.00       30.37</t>
  </si>
  <si>
    <t xml:space="preserve">       8358 |          1        0.00       30.37</t>
  </si>
  <si>
    <t xml:space="preserve">       8359 |          8        0.02       30.39</t>
  </si>
  <si>
    <t xml:space="preserve">       8380 |          1        0.00       30.39</t>
  </si>
  <si>
    <t xml:space="preserve">       8381 |          2        0.00       30.39</t>
  </si>
  <si>
    <t xml:space="preserve">       8382 |          1        0.00       30.40</t>
  </si>
  <si>
    <t xml:space="preserve">       8383 |          1        0.00       30.40</t>
  </si>
  <si>
    <t xml:space="preserve">       8384 |          4        0.01       30.41</t>
  </si>
  <si>
    <t xml:space="preserve">       8388 |          1        0.00       30.41</t>
  </si>
  <si>
    <t xml:space="preserve">       8389 |         13        0.03       30.44</t>
  </si>
  <si>
    <t xml:space="preserve">       8419 |          2        0.00       30.44</t>
  </si>
  <si>
    <t xml:space="preserve">       8426 |          1        0.00       30.44</t>
  </si>
  <si>
    <t xml:space="preserve">       8439 |          1        0.00       30.45</t>
  </si>
  <si>
    <t xml:space="preserve">       8440 |          1        0.00       30.45</t>
  </si>
  <si>
    <t xml:space="preserve">       8442 |          1        0.00       30.45</t>
  </si>
  <si>
    <t xml:space="preserve">       8449 |          1        0.00       30.45</t>
  </si>
  <si>
    <t xml:space="preserve">       8460 |          1        0.00       30.46</t>
  </si>
  <si>
    <t xml:space="preserve">       8470 |          1        0.00       30.46</t>
  </si>
  <si>
    <t xml:space="preserve">       8480 |        190        0.43       30.88</t>
  </si>
  <si>
    <t xml:space="preserve">       8490 |         93        0.21       31.09</t>
  </si>
  <si>
    <t xml:space="preserve">       8491 |          1        0.00       31.09</t>
  </si>
  <si>
    <t xml:space="preserve">       8493 |         13        0.03       31.12</t>
  </si>
  <si>
    <t xml:space="preserve">       8494 |         76        0.17       31.29</t>
  </si>
  <si>
    <t xml:space="preserve">       8495 |          8        0.02       31.31</t>
  </si>
  <si>
    <t xml:space="preserve">       8496 |         42        0.09       31.41</t>
  </si>
  <si>
    <t xml:space="preserve">       8497 |         14        0.03       31.44</t>
  </si>
  <si>
    <t xml:space="preserve">       8498 |        102        0.23       31.67</t>
  </si>
  <si>
    <t xml:space="preserve">       8500 |         30        0.07       31.73</t>
  </si>
  <si>
    <t xml:space="preserve">       8501 |          2        0.00       31.74</t>
  </si>
  <si>
    <t xml:space="preserve">       8502 |          4        0.01       31.75</t>
  </si>
  <si>
    <t xml:space="preserve">       8503 |         19        0.04       31.79</t>
  </si>
  <si>
    <t xml:space="preserve">       8504 |         45        0.10       31.89</t>
  </si>
  <si>
    <t xml:space="preserve">       8505 |          1        0.00       31.89</t>
  </si>
  <si>
    <t>----------------------------------------------</t>
  </si>
  <si>
    <t xml:space="preserve">          |              injcatv              </t>
  </si>
  <si>
    <t xml:space="preserve">      sex |          0           1       Total</t>
  </si>
  <si>
    <t>----------+-----------------------------------</t>
  </si>
  <si>
    <t>. svy: tab sex injcatv if yr==92 &amp; age&gt;14 &amp; age&lt;45, count format(%12.0fc)</t>
  </si>
  <si>
    <t>Number of strata   =         1                  Number of obs      =     17104</t>
  </si>
  <si>
    <t>Number of PSUs     =     17104                  Population size    =  42087756</t>
  </si>
  <si>
    <t xml:space="preserve">                                                Design df          =     17103</t>
  </si>
  <si>
    <t xml:space="preserve">        1 | 14,712,454   7,383,301  22,095,755</t>
  </si>
  <si>
    <t xml:space="preserve">        2 |  9,161,272  10,830,729  19,992,001</t>
  </si>
  <si>
    <t xml:space="preserve">    Total | 23,873,726  18,214,030  42,087,756</t>
  </si>
  <si>
    <t xml:space="preserve">    Uncorrected   chi2(1)         =  748.8649</t>
  </si>
  <si>
    <t xml:space="preserve">    Design-based  F(1, 17103)     =  381.6488     P = 0.0000</t>
  </si>
  <si>
    <t>. svy: tab sex injcatv if yr==92 &amp; age&gt;17, count format(%12.0fc)</t>
  </si>
  <si>
    <t>Number of strata   =         1                  Number of obs      =     25646</t>
  </si>
  <si>
    <t>Number of PSUs     =     25646                  Population size    =  63766879</t>
  </si>
  <si>
    <t xml:space="preserve">                                                Design df          =     25645</t>
  </si>
  <si>
    <t xml:space="preserve">        1 | 24,109,748  10,520,818  34,630,566</t>
  </si>
  <si>
    <t xml:space="preserve">        2 | 16,388,177  12,748,136  29,136,313</t>
  </si>
  <si>
    <t xml:space="preserve">    Total | 40,497,925  23,268,954  63,766,879</t>
  </si>
  <si>
    <t xml:space="preserve">    Uncorrected   chi2(1)         =  491.1114</t>
  </si>
  <si>
    <t xml:space="preserve">    Design-based  F(1, 25645)     =  251.1289     P = 0.0000</t>
  </si>
  <si>
    <t>sex</t>
  </si>
  <si>
    <t>female</t>
  </si>
  <si>
    <t>male</t>
  </si>
  <si>
    <t>persons ages 18 and over</t>
  </si>
  <si>
    <t xml:space="preserve">       8506 |         12        0.03       31.92</t>
  </si>
  <si>
    <t xml:space="preserve">       8508 |          2        0.00       31.92</t>
  </si>
  <si>
    <t xml:space="preserve">       8510 |          6        0.01       31.94</t>
  </si>
  <si>
    <t xml:space="preserve">       8528 |          3        0.01       31.94</t>
  </si>
  <si>
    <t xml:space="preserve">       8529 |          2        0.00       31.95</t>
  </si>
  <si>
    <t xml:space="preserve">       8530 |          5        0.01       31.96</t>
  </si>
  <si>
    <t xml:space="preserve">       8531 |          2        0.00       31.96</t>
  </si>
  <si>
    <t xml:space="preserve">       8532 |         16        0.04       32.00</t>
  </si>
  <si>
    <t xml:space="preserve">       8538 |          3        0.01       32.01</t>
  </si>
  <si>
    <t xml:space="preserve">       8540 |         16        0.04       32.04</t>
  </si>
  <si>
    <t xml:space="preserve">       8541 |          8        0.02       32.06</t>
  </si>
  <si>
    <t xml:space="preserve">       8542 |          8        0.02       32.08</t>
  </si>
  <si>
    <t xml:space="preserve">       8550 |         18        0.04       32.12</t>
  </si>
  <si>
    <t xml:space="preserve">       8551 |          5        0.01       32.13</t>
  </si>
  <si>
    <t xml:space="preserve">       8552 |         20        0.04       32.18</t>
  </si>
  <si>
    <t xml:space="preserve">       8553 |          1        0.00       32.18</t>
  </si>
  <si>
    <t xml:space="preserve">       8554 |          3        0.01       32.18</t>
  </si>
  <si>
    <t xml:space="preserve">       8555 |          2        0.00       32.19</t>
  </si>
  <si>
    <t xml:space="preserve">       8558 |          1        0.00       32.19</t>
  </si>
  <si>
    <t xml:space="preserve">       8559 |          1        0.00       32.19</t>
  </si>
  <si>
    <t xml:space="preserve">       8560 |          6        0.01       32.21</t>
  </si>
  <si>
    <t xml:space="preserve">       8570 |          1        0.00       32.21</t>
  </si>
  <si>
    <t xml:space="preserve">       8580 |          8        0.02       32.23</t>
  </si>
  <si>
    <t xml:space="preserve">       8581 |         13        0.03       32.26</t>
  </si>
  <si>
    <t xml:space="preserve">       8582 |          4        0.01       32.27</t>
  </si>
  <si>
    <t xml:space="preserve">       8583 |         24        0.05       32.32</t>
  </si>
  <si>
    <t xml:space="preserve">       8584 |          4        0.01       32.33</t>
  </si>
  <si>
    <t xml:space="preserve">       8585 |         10        0.02       32.35</t>
  </si>
  <si>
    <t xml:space="preserve">       8586 |          5        0.01       32.36</t>
  </si>
  <si>
    <t xml:space="preserve">       8587 |         16        0.04       32.40</t>
  </si>
  <si>
    <t xml:space="preserve">       8588 |         53        0.12       32.52</t>
  </si>
  <si>
    <t xml:space="preserve">       8589 |        130        0.29       32.81</t>
  </si>
  <si>
    <t xml:space="preserve">       8600 |          8        0.02       32.83</t>
  </si>
  <si>
    <t xml:space="preserve">       8601 |          1        0.00       32.83</t>
  </si>
  <si>
    <t xml:space="preserve">       8602 |          2        0.00       32.83</t>
  </si>
  <si>
    <t xml:space="preserve">       8603 |          3        0.01       32.84</t>
  </si>
  <si>
    <t xml:space="preserve">       8609 |         18        0.04       32.88</t>
  </si>
  <si>
    <t xml:space="preserve">       8610 |          1        0.00       32.88</t>
  </si>
  <si>
    <t xml:space="preserve">       8611 |         10        0.02       32.90</t>
  </si>
  <si>
    <t xml:space="preserve">       8612 |          1        0.00       32.91</t>
  </si>
  <si>
    <t xml:space="preserve">       8613 |         18        0.04       32.95</t>
  </si>
  <si>
    <t xml:space="preserve">       8614 |          5        0.01       32.96</t>
  </si>
  <si>
    <t xml:space="preserve">       8615 |          1        0.00       32.96</t>
  </si>
  <si>
    <t xml:space="preserve">       8616 |          3        0.01       32.97</t>
  </si>
  <si>
    <t xml:space="preserve">       8621 |          7        0.02       32.98</t>
  </si>
  <si>
    <t xml:space="preserve">       8624 |          5        0.01       32.99</t>
  </si>
  <si>
    <t xml:space="preserve">       8629 |          3        0.01       33.00</t>
  </si>
  <si>
    <t xml:space="preserve">       8634 |         11        0.02       33.03</t>
  </si>
  <si>
    <t xml:space="preserve">       8635 |          2        0.00       33.03</t>
  </si>
  <si>
    <t xml:space="preserve">       8636 |          8        0.02       33.05</t>
  </si>
  <si>
    <t xml:space="preserve">       8637 |         10        0.02       33.07</t>
  </si>
  <si>
    <t xml:space="preserve">       8640 |          2        0.00       33.07</t>
  </si>
  <si>
    <t xml:space="preserve">       8641 |          4        0.01       33.08</t>
  </si>
  <si>
    <t xml:space="preserve">       8642 |          7        0.02       33.10</t>
  </si>
  <si>
    <t xml:space="preserve">       8643 |         14        0.03       33.13</t>
  </si>
  <si>
    <t xml:space="preserve">       8651 |          3        0.01       33.14</t>
  </si>
  <si>
    <t xml:space="preserve">       8652 |          2        0.00       33.14</t>
  </si>
  <si>
    <t xml:space="preserve">       8655 |          1        0.00       33.14</t>
  </si>
  <si>
    <t xml:space="preserve">       8658 |         12        0.03       33.17</t>
  </si>
  <si>
    <t xml:space="preserve">       8659 |         32        0.07       33.24</t>
  </si>
  <si>
    <t xml:space="preserve">       8660 |          1        0.00       33.25</t>
  </si>
  <si>
    <t xml:space="preserve">       8661 |          1        0.00       33.25</t>
  </si>
  <si>
    <t xml:space="preserve">       8664 |          6        0.01       33.26</t>
  </si>
  <si>
    <t xml:space="preserve">       8665 |          2        0.00       33.27</t>
  </si>
  <si>
    <t xml:space="preserve">       8667 |          1        0.00       33.27</t>
  </si>
  <si>
    <t xml:space="preserve">       8668 |         19        0.04       33.31</t>
  </si>
  <si>
    <t xml:space="preserve">       8669 |         22        0.05       33.36</t>
  </si>
  <si>
    <t xml:space="preserve">       8670 |          3        0.01       33.37</t>
  </si>
  <si>
    <t xml:space="preserve">       8680 |          2        0.00       33.37</t>
  </si>
  <si>
    <t xml:space="preserve">       8682 |          5        0.01       33.38</t>
  </si>
  <si>
    <t xml:space="preserve">       8683 |          2        0.00       33.39</t>
  </si>
  <si>
    <t xml:space="preserve">       8688 |          2        0.00       33.39</t>
  </si>
  <si>
    <t xml:space="preserve">       8689 |         27        0.06       33.45</t>
  </si>
  <si>
    <t xml:space="preserve">       8693 |          7        0.02       33.47</t>
  </si>
  <si>
    <t xml:space="preserve">       8698 |         21        0.05       33.51</t>
  </si>
  <si>
    <t xml:space="preserve">       8699 |         50        0.11       33.63</t>
  </si>
  <si>
    <t xml:space="preserve">       8700 |          1        0.00       33.63</t>
  </si>
  <si>
    <t xml:space="preserve">       8735 |          1        0.00       33.63</t>
  </si>
  <si>
    <t xml:space="preserve">       8748 |          1        0.00       33.63</t>
  </si>
  <si>
    <t xml:space="preserve">       8759 |          1        0.00       33.64</t>
  </si>
  <si>
    <t xml:space="preserve">       8768 |          3        0.01       33.64</t>
  </si>
  <si>
    <t xml:space="preserve">       8780 |          3        0.01       33.65</t>
  </si>
  <si>
    <t xml:space="preserve">       8781 |         21        0.05       33.70</t>
  </si>
  <si>
    <t xml:space="preserve">       8782 |         29        0.07       33.76</t>
  </si>
  <si>
    <t xml:space="preserve">       8783 |         20        0.04       33.81</t>
  </si>
  <si>
    <t xml:space="preserve">       8784 |          1        0.00       33.81</t>
  </si>
  <si>
    <t xml:space="preserve">       8785 |          5        0.01       33.82</t>
  </si>
  <si>
    <t xml:space="preserve">       8786 |         22        0.05       33.87</t>
  </si>
  <si>
    <t xml:space="preserve">       8788 |         54        0.12       33.99</t>
  </si>
  <si>
    <t xml:space="preserve">       8789 |         42        0.09       34.08</t>
  </si>
  <si>
    <t xml:space="preserve">       8791 |          9        0.02       34.10</t>
  </si>
  <si>
    <t xml:space="preserve">       8792 |          6        0.01       34.12</t>
  </si>
  <si>
    <t xml:space="preserve">       8794 |          1        0.00       34.12</t>
  </si>
  <si>
    <t xml:space="preserve">       8796 |         21        0.05       34.17</t>
  </si>
  <si>
    <t xml:space="preserve">       8797 |          3        0.01       34.17</t>
  </si>
  <si>
    <t xml:space="preserve">       8798 |         42        0.09       34.27</t>
  </si>
  <si>
    <t xml:space="preserve">       8799 |         33        0.07       34.34</t>
  </si>
  <si>
    <t xml:space="preserve">       8800 |          8        0.02       34.36</t>
  </si>
  <si>
    <t xml:space="preserve">       8809 |        876        1.96       36.32</t>
  </si>
  <si>
    <t xml:space="preserve">       8810 |        230        0.52       36.84</t>
  </si>
  <si>
    <t xml:space="preserve">       8811 |         16        0.04       36.88</t>
  </si>
  <si>
    <t xml:space="preserve">       8820 |        125        0.28       37.16</t>
  </si>
  <si>
    <t xml:space="preserve">       8830 |         35        0.08       37.23</t>
  </si>
  <si>
    <t xml:space="preserve">       8832 |          7        0.02       37.25</t>
  </si>
  <si>
    <t xml:space="preserve">       8839 |         99        0.22       37.47</t>
  </si>
  <si>
    <t xml:space="preserve">       8840 |        184        0.41       37.88</t>
  </si>
  <si>
    <t xml:space="preserve">       8841 |          3        0.01       37.89</t>
  </si>
  <si>
    <t xml:space="preserve">       8842 |        525        1.18       39.07</t>
  </si>
  <si>
    <t xml:space="preserve">       8849 |        638        1.43       40.50</t>
  </si>
  <si>
    <t xml:space="preserve">       8850 |      1,751        3.93       44.42</t>
  </si>
  <si>
    <t xml:space="preserve">       8860 |         53        0.12       44.54</t>
  </si>
  <si>
    <t xml:space="preserve">       8869 |          8        0.02       44.56</t>
  </si>
  <si>
    <t xml:space="preserve">       8870 |         28        0.06       44.62</t>
  </si>
  <si>
    <t xml:space="preserve">       8880 |      5,052       11.33       55.95</t>
  </si>
  <si>
    <t xml:space="preserve">       8902 |          3        0.01       55.96</t>
  </si>
  <si>
    <t xml:space="preserve">       8903 |          1        0.00       55.96</t>
  </si>
  <si>
    <t xml:space="preserve">       8908 |          2        0.00       55.97</t>
  </si>
  <si>
    <t xml:space="preserve">       8909 |          9        0.02       55.99</t>
  </si>
  <si>
    <t xml:space="preserve">       8919 |          4        0.01       55.99</t>
  </si>
  <si>
    <t xml:space="preserve">       8920 |          2        0.00       56.00</t>
  </si>
  <si>
    <t xml:space="preserve">       8931 |          1        0.00       56.00</t>
  </si>
  <si>
    <t xml:space="preserve">       8938 |          3        0.01       56.01</t>
  </si>
  <si>
    <t xml:space="preserve">       8940 |          7        0.02       56.02</t>
  </si>
  <si>
    <t xml:space="preserve">       8950 |          2        0.00       56.03</t>
  </si>
  <si>
    <t xml:space="preserve">       8960 |          3        0.01       56.03</t>
  </si>
  <si>
    <t xml:space="preserve">       8970 |          8        0.02       56.05</t>
  </si>
  <si>
    <t xml:space="preserve">       8980 |          1        0.00       56.06</t>
  </si>
  <si>
    <t xml:space="preserve">       8981 |         53        0.12       56.17</t>
  </si>
  <si>
    <t xml:space="preserve">       8990 |        118        0.26       56.44</t>
  </si>
  <si>
    <t xml:space="preserve">       9000 |          3        0.01       56.45</t>
  </si>
  <si>
    <t xml:space="preserve">       9001 |          1        0.00       56.45</t>
  </si>
  <si>
    <t xml:space="preserve">       9009 |         40        0.09       56.54</t>
  </si>
  <si>
    <t xml:space="preserve">       9010 |         10        0.02       56.56</t>
  </si>
  <si>
    <t xml:space="preserve">       9011 |          2        0.00       56.56</t>
  </si>
  <si>
    <t xml:space="preserve">       9019 |         11        0.02       56.59</t>
  </si>
  <si>
    <t xml:space="preserve">       9028 |          2        0.00       56.59</t>
  </si>
  <si>
    <t xml:space="preserve">       9029 |          1        0.00       56.60</t>
  </si>
  <si>
    <t xml:space="preserve">       9030 |          2        0.00       56.60</t>
  </si>
  <si>
    <t xml:space="preserve">       9040 |          4        0.01       56.61</t>
  </si>
  <si>
    <t xml:space="preserve">       9041 |          1        0.00       56.61</t>
  </si>
  <si>
    <t xml:space="preserve">       9043 |          1        0.00       56.61</t>
  </si>
  <si>
    <t xml:space="preserve">       9050 |         18        0.04       56.65</t>
  </si>
  <si>
    <t xml:space="preserve">       9051 |         72        0.16       56.82</t>
  </si>
  <si>
    <t xml:space="preserve">       9052 |          1        0.00       56.82</t>
  </si>
  <si>
    <t xml:space="preserve">       9053 |        315        0.71       57.52</t>
  </si>
  <si>
    <t xml:space="preserve">       9054 |          1        0.00       57.53</t>
  </si>
  <si>
    <t xml:space="preserve">       9055 |         25        0.06       57.58</t>
  </si>
  <si>
    <t xml:space="preserve">       9056 |          3        0.01       57.59</t>
  </si>
  <si>
    <t xml:space="preserve">       9057 |         50        0.11       57.70</t>
  </si>
  <si>
    <t xml:space="preserve">       9058 |          2        0.00       57.71</t>
  </si>
  <si>
    <t xml:space="preserve">       9059 |          6        0.01       57.72</t>
  </si>
  <si>
    <t xml:space="preserve">       9060 |        490        1.10       58.82</t>
  </si>
  <si>
    <t xml:space="preserve">       9061 |         11        0.02       58.84</t>
  </si>
  <si>
    <t xml:space="preserve">       9062 |          3        0.01       58.85</t>
  </si>
  <si>
    <t xml:space="preserve">       9063 |        107        0.24       59.09</t>
  </si>
  <si>
    <t xml:space="preserve">       9064 |        343        0.77       59.86</t>
  </si>
  <si>
    <t xml:space="preserve">       9068 |        121        0.27       60.13</t>
  </si>
  <si>
    <t xml:space="preserve">       9069 |          2        0.00       60.13</t>
  </si>
  <si>
    <t xml:space="preserve">       9070 |          3        0.01       60.14</t>
  </si>
  <si>
    <t xml:space="preserve">       9080 |          5        0.01       60.15</t>
  </si>
  <si>
    <t xml:space="preserve">       9090 |         22        0.05       60.20</t>
  </si>
  <si>
    <t xml:space="preserve">       9100 |          1        0.00       60.20</t>
  </si>
  <si>
    <t xml:space="preserve">       9104 |          4        0.01       60.21</t>
  </si>
  <si>
    <t xml:space="preserve">       9108 |          7        0.02       60.23</t>
  </si>
  <si>
    <t xml:space="preserve">       9109 |          4        0.01       60.24</t>
  </si>
  <si>
    <t xml:space="preserve">       9110 |         34        0.08       60.31</t>
  </si>
  <si>
    <t xml:space="preserve">       9120 |         55        0.12       60.44</t>
  </si>
  <si>
    <t xml:space="preserve">       9133 |          1        0.00       60.44</t>
  </si>
  <si>
    <t xml:space="preserve">       9138 |          1        0.00       60.44</t>
  </si>
  <si>
    <t xml:space="preserve">       9140 |        700        1.57       62.01</t>
  </si>
  <si>
    <t xml:space="preserve">       9150 |        388        0.87       62.88</t>
  </si>
  <si>
    <t xml:space="preserve">       9160 |        532        1.19       64.07</t>
  </si>
  <si>
    <t xml:space="preserve">       9170 |        576        1.29       65.36</t>
  </si>
  <si>
    <t xml:space="preserve">       9171 |          2        0.00       65.37</t>
  </si>
  <si>
    <t xml:space="preserve">       9179 |      3,242        7.27       72.64</t>
  </si>
  <si>
    <t xml:space="preserve">       9180 |        838        1.88       74.52</t>
  </si>
  <si>
    <t xml:space="preserve">       9190 |         28        0.06       74.58</t>
  </si>
  <si>
    <t xml:space="preserve">       9191 |          1        0.00       74.58</t>
  </si>
  <si>
    <t xml:space="preserve">       9192 |         23        0.05       74.63</t>
  </si>
  <si>
    <t xml:space="preserve">       9193 |         28        0.06       74.70</t>
  </si>
  <si>
    <t xml:space="preserve">       9194 |         69        0.15       74.85</t>
  </si>
  <si>
    <t xml:space="preserve">       9196 |          6        0.01       74.86</t>
  </si>
  <si>
    <t xml:space="preserve">       9197 |          7        0.02       74.88</t>
  </si>
  <si>
    <t xml:space="preserve">       9198 |        126        0.28       75.16</t>
  </si>
  <si>
    <t xml:space="preserve">       9199 |         73        0.16       75.33</t>
  </si>
  <si>
    <t xml:space="preserve">       9200 |          7        0.02       75.34</t>
  </si>
  <si>
    <t xml:space="preserve">       9201 |         79        0.18       75.52</t>
  </si>
  <si>
    <t xml:space="preserve">       9202 |         19        0.04       75.56</t>
  </si>
  <si>
    <t xml:space="preserve">       9203 |        615        1.38       76.94</t>
  </si>
  <si>
    <t xml:space="preserve">       9204 |        345        0.77       77.71</t>
  </si>
  <si>
    <t xml:space="preserve">       9208 |      2,173        4.87       82.59</t>
  </si>
  <si>
    <t xml:space="preserve">       9209 |        340        0.76       83.35</t>
  </si>
  <si>
    <t xml:space="preserve">       9211 |          1        0.00       83.35</t>
  </si>
  <si>
    <t xml:space="preserve">       9218 |          6        0.01       83.37</t>
  </si>
  <si>
    <t xml:space="preserve">       9219 |          2        0.00       83.37</t>
  </si>
  <si>
    <t xml:space="preserve">       9220 |          1        0.00       83.37</t>
  </si>
  <si>
    <t xml:space="preserve">       9221 |          4        0.01       83.38</t>
  </si>
  <si>
    <t xml:space="preserve">       9222 |          1        0.00       83.38</t>
  </si>
  <si>
    <t xml:space="preserve">       9228 |          8        0.02       83.40</t>
  </si>
  <si>
    <t>Violence (ex. self-harm and legal intervention)</t>
  </si>
  <si>
    <t xml:space="preserve">       9229 |        166        0.37       83.77</t>
  </si>
  <si>
    <t xml:space="preserve">       9230 |         13        0.03       83.80</t>
  </si>
  <si>
    <t xml:space="preserve">       9232 |          5        0.01       83.81</t>
  </si>
  <si>
    <t xml:space="preserve">       9238 |          1        0.00       83.82</t>
  </si>
  <si>
    <t xml:space="preserve">       9239 |         10        0.02       83.84</t>
  </si>
  <si>
    <t xml:space="preserve">       9240 |        254        0.57       84.41</t>
  </si>
  <si>
    <t xml:space="preserve">       9241 |         72        0.16       84.57</t>
  </si>
  <si>
    <t xml:space="preserve">       9248 |        179        0.40       84.97</t>
  </si>
  <si>
    <t xml:space="preserve">       9249 |          7        0.02       84.99</t>
  </si>
  <si>
    <t xml:space="preserve">       9250 |          1        0.00       84.99</t>
  </si>
  <si>
    <t xml:space="preserve">       9258 |          4        0.01       85.00</t>
  </si>
  <si>
    <t xml:space="preserve">       9259 |         31        0.07       85.07</t>
  </si>
  <si>
    <t xml:space="preserve">       9261 |          1        0.00       85.07</t>
  </si>
  <si>
    <t xml:space="preserve">       9262 |         52        0.12       85.19</t>
  </si>
  <si>
    <t xml:space="preserve">       9263 |          1        0.00       85.19</t>
  </si>
  <si>
    <t xml:space="preserve">       9269 |          3        0.01       85.19</t>
  </si>
  <si>
    <t xml:space="preserve">       9270 |      1,907        4.28       89.47</t>
  </si>
  <si>
    <t xml:space="preserve">       9281 |          6        0.01       89.48</t>
  </si>
  <si>
    <t xml:space="preserve">       9288 |        301        0.67       90.16</t>
  </si>
  <si>
    <t xml:space="preserve">       9289 |      1,252        2.81       92.97</t>
  </si>
  <si>
    <t xml:space="preserve">       9290 |         21        0.05       93.01</t>
  </si>
  <si>
    <t xml:space="preserve">       9291 |          1        0.00       93.02</t>
  </si>
  <si>
    <t xml:space="preserve">       9293 |          4        0.01       93.02</t>
  </si>
  <si>
    <t xml:space="preserve">       9298 |          7        0.02       93.04</t>
  </si>
  <si>
    <t xml:space="preserve">       9299 |         21        0.05       93.09</t>
  </si>
  <si>
    <t xml:space="preserve">       9300 |         36        0.08       93.17</t>
  </si>
  <si>
    <t xml:space="preserve">       9303 |          9        0.02       93.19</t>
  </si>
  <si>
    <t xml:space="preserve">       9304 |          3        0.01       93.19</t>
  </si>
  <si>
    <t xml:space="preserve">       9305 |          8        0.02       93.21</t>
  </si>
  <si>
    <t xml:space="preserve">       9308 |          5        0.01       93.22</t>
  </si>
  <si>
    <t xml:space="preserve">       9309 |         21        0.05       93.27</t>
  </si>
  <si>
    <t xml:space="preserve">       9310 |         15        0.03       93.30</t>
  </si>
  <si>
    <t xml:space="preserve">       9313 |          1        0.00       93.31</t>
  </si>
  <si>
    <t xml:space="preserve">       9315 |          2        0.00       93.31</t>
  </si>
  <si>
    <t xml:space="preserve">       9319 |          3        0.01       93.32</t>
  </si>
  <si>
    <t xml:space="preserve">       9320 |          6        0.01       93.33</t>
  </si>
  <si>
    <t xml:space="preserve">       9322 |          3        0.01       93.34</t>
  </si>
  <si>
    <t xml:space="preserve">       9323 |         27        0.06       93.40</t>
  </si>
  <si>
    <t xml:space="preserve">       9325 |          1        0.00       93.40</t>
  </si>
  <si>
    <t xml:space="preserve">       9327 |          1        0.00       93.40</t>
  </si>
  <si>
    <t xml:space="preserve">       9329 |          1        0.00       93.41</t>
  </si>
  <si>
    <t xml:space="preserve">       9330 |          4        0.01       93.41</t>
  </si>
  <si>
    <t xml:space="preserve">       9331 |          3        0.01       93.42</t>
  </si>
  <si>
    <t xml:space="preserve">       9341 |          1        0.00       93.42</t>
  </si>
  <si>
    <t xml:space="preserve">       9342 |          7        0.02       93.44</t>
  </si>
  <si>
    <t xml:space="preserve">       9346 |          1        0.00       93.44</t>
  </si>
  <si>
    <t xml:space="preserve">       9347 |          1        0.00       93.44</t>
  </si>
  <si>
    <t xml:space="preserve">       9350 |          2        0.00       93.45</t>
  </si>
  <si>
    <t xml:space="preserve">       9351 |          1        0.00       93.45</t>
  </si>
  <si>
    <t xml:space="preserve">       9352 |          9        0.02       93.47</t>
  </si>
  <si>
    <t xml:space="preserve">       9353 |          5        0.01       93.48</t>
  </si>
  <si>
    <t xml:space="preserve">       9354 |          5        0.01       93.49</t>
  </si>
  <si>
    <t xml:space="preserve">       9356 |          7        0.02       93.51</t>
  </si>
  <si>
    <t xml:space="preserve">       9358 |          6        0.01       93.52</t>
  </si>
  <si>
    <t xml:space="preserve">       9359 |          4        0.01       93.53</t>
  </si>
  <si>
    <t xml:space="preserve">       9361 |         19        0.04       93.57</t>
  </si>
  <si>
    <t xml:space="preserve">       9363 |          9        0.02       93.59</t>
  </si>
  <si>
    <t xml:space="preserve">       9370 |          2        0.00       93.60</t>
  </si>
  <si>
    <t xml:space="preserve">       9379 |          3        0.01       93.61</t>
  </si>
  <si>
    <t xml:space="preserve">       9380 |          1        0.00       93.61</t>
  </si>
  <si>
    <t xml:space="preserve">       9384 |          2        0.00       93.61</t>
  </si>
  <si>
    <t xml:space="preserve">       9385 |          6        0.01       93.63</t>
  </si>
  <si>
    <t xml:space="preserve">       9386 |          1        0.00       93.63</t>
  </si>
  <si>
    <t xml:space="preserve">       9389 |          1        0.00       93.63</t>
  </si>
  <si>
    <t xml:space="preserve">       9390 |         10        0.02       93.65</t>
  </si>
  <si>
    <t xml:space="preserve">       9391 |         12        0.03       93.68</t>
  </si>
  <si>
    <t xml:space="preserve">       9392 |          3        0.01       93.69</t>
  </si>
  <si>
    <t xml:space="preserve">       9393 |          1        0.00       93.69</t>
  </si>
  <si>
    <t xml:space="preserve">       9394 |          5        0.01       93.70</t>
  </si>
  <si>
    <t xml:space="preserve">       9395 |          2        0.00       93.70</t>
  </si>
  <si>
    <t xml:space="preserve">       9396 |          1        0.00       93.71</t>
  </si>
  <si>
    <t xml:space="preserve">       9397 |          3        0.01       93.71</t>
  </si>
  <si>
    <t xml:space="preserve">       9398 |          3        0.01       93.72</t>
  </si>
  <si>
    <t xml:space="preserve">       9411 |          1        0.00       93.72</t>
  </si>
  <si>
    <t xml:space="preserve">       9412 |          3        0.01       93.73</t>
  </si>
  <si>
    <t xml:space="preserve">       9420 |          2        0.00       93.73</t>
  </si>
  <si>
    <t xml:space="preserve">       9421 |         21        0.05       93.78</t>
  </si>
  <si>
    <t xml:space="preserve">       9422 |          3        0.01       93.79</t>
  </si>
  <si>
    <t xml:space="preserve">       9423 |          1        0.00       93.79</t>
  </si>
  <si>
    <t xml:space="preserve">       9424 |          3        0.01       93.80</t>
  </si>
  <si>
    <t xml:space="preserve">       9425 |          1        0.00       93.80</t>
  </si>
  <si>
    <t xml:space="preserve">       9426 |          1        0.00       93.80</t>
  </si>
  <si>
    <t xml:space="preserve">       9427 |          1        0.00       93.80</t>
  </si>
  <si>
    <t xml:space="preserve">       9429 |          2        0.00       93.81</t>
  </si>
  <si>
    <t xml:space="preserve">       9431 |          1        0.00       93.81</t>
  </si>
  <si>
    <t xml:space="preserve">       9438 |          1        0.00       93.81</t>
  </si>
  <si>
    <t xml:space="preserve">       9441 |          9        0.02       93.83</t>
  </si>
  <si>
    <t xml:space="preserve">       9443 |          1        0.00       93.83</t>
  </si>
  <si>
    <t xml:space="preserve">       9444 |          2        0.00       93.84</t>
  </si>
  <si>
    <t xml:space="preserve">       9455 |          1        0.00       93.84</t>
  </si>
  <si>
    <t xml:space="preserve">       9457 |          3        0.01       93.85</t>
  </si>
  <si>
    <t xml:space="preserve">       9460 |          4        0.01       93.86</t>
  </si>
  <si>
    <t xml:space="preserve">       9462 |          1        0.00       93.86</t>
  </si>
  <si>
    <t xml:space="preserve">       9464 |          1        0.00       93.86</t>
  </si>
  <si>
    <t xml:space="preserve">       9466 |          1        0.00       93.86</t>
  </si>
  <si>
    <t xml:space="preserve">       9468 |          2        0.00       93.87</t>
  </si>
  <si>
    <t xml:space="preserve">       9469 |          1        0.00       93.87</t>
  </si>
  <si>
    <t xml:space="preserve">       9470 |          1        0.00       93.87</t>
  </si>
  <si>
    <t xml:space="preserve">       9478 |         84        0.19       94.06</t>
  </si>
  <si>
    <t xml:space="preserve">       9479 |        159        0.36       94.42</t>
  </si>
  <si>
    <t xml:space="preserve">       9484 |          1        0.00       94.42</t>
  </si>
  <si>
    <t xml:space="preserve">       9486 |          1        0.00       94.42</t>
  </si>
  <si>
    <t xml:space="preserve">       9488 |          1        0.00       94.42</t>
  </si>
  <si>
    <t xml:space="preserve">       9489 |          2        0.00       94.43</t>
  </si>
  <si>
    <t xml:space="preserve">       9494 |          1        0.00       94.43</t>
  </si>
  <si>
    <t xml:space="preserve">       9496 |          3        0.01       94.44</t>
  </si>
  <si>
    <t xml:space="preserve">       9499 |          2        0.00       94.44</t>
  </si>
  <si>
    <t xml:space="preserve">       9500 |         29        0.07       94.51</t>
  </si>
  <si>
    <t xml:space="preserve">       9501 |          2        0.00       94.51</t>
  </si>
  <si>
    <t xml:space="preserve">       9502 |          3        0.01       94.52</t>
  </si>
  <si>
    <t xml:space="preserve">       9503 |         12        0.03       94.54</t>
  </si>
  <si>
    <t xml:space="preserve">       9504 |         34        0.08       94.62</t>
  </si>
  <si>
    <t xml:space="preserve">       9505 |         64        0.14       94.76</t>
  </si>
  <si>
    <t xml:space="preserve">       9507 |          1        0.00       94.77</t>
  </si>
  <si>
    <t xml:space="preserve">       9509 |          5        0.01       94.78</t>
  </si>
  <si>
    <t xml:space="preserve">       9511 |          1        0.00       94.78</t>
  </si>
  <si>
    <t xml:space="preserve">       9520 |          1        0.00       94.78</t>
  </si>
  <si>
    <t xml:space="preserve">       9521 |          2        0.00       94.79</t>
  </si>
  <si>
    <t xml:space="preserve">       9530 |          7        0.02       94.80</t>
  </si>
  <si>
    <t xml:space="preserve">       9539 |          2        0.00       94.81</t>
  </si>
  <si>
    <t xml:space="preserve">       9554 |          6        0.01       94.82</t>
  </si>
  <si>
    <t xml:space="preserve">       9560 |         71        0.16       94.98</t>
  </si>
  <si>
    <t xml:space="preserve">       9571 |          1        0.00       94.98</t>
  </si>
  <si>
    <t xml:space="preserve">       9579 |          1        0.00       94.98</t>
  </si>
  <si>
    <t xml:space="preserve">       9580 |          1        0.00       94.99</t>
  </si>
  <si>
    <t xml:space="preserve">       9584 |          1        0.00       94.99</t>
  </si>
  <si>
    <t xml:space="preserve">       9588 |          7        0.02       95.00</t>
  </si>
  <si>
    <t xml:space="preserve">       9589 |         27        0.06       95.06</t>
  </si>
  <si>
    <t xml:space="preserve">       9600 |        729        1.63       96.70</t>
  </si>
  <si>
    <t xml:space="preserve">       9601 |        108        0.24       96.94</t>
  </si>
  <si>
    <t xml:space="preserve">       9620 |          1        0.00       96.94</t>
  </si>
  <si>
    <t xml:space="preserve">       9621 |          1        0.00       96.95</t>
  </si>
  <si>
    <t xml:space="preserve">       9622 |          2        0.00       96.95</t>
  </si>
  <si>
    <t xml:space="preserve">       9630 |          2        0.00       96.96</t>
  </si>
  <si>
    <t>violence / all specified causes</t>
  </si>
  <si>
    <t>Accident - motor vehicle / all specified causes</t>
  </si>
  <si>
    <t>Other (including non-coded)</t>
  </si>
  <si>
    <t>. svy: tab causeg2 sex if injcatv &amp; yr==92 &amp; age&gt;=15 &amp; age&lt;45, count format(%9.0fc</t>
  </si>
  <si>
    <t>. svy: tab causeg1 sex if injcatv &amp; yr==92 &amp; age&gt;=15 &amp; age&lt;45, count format(%9.0fc</t>
  </si>
  <si>
    <t>Accident - fire, flames, submers</t>
  </si>
  <si>
    <t>Accident - natural and environme</t>
  </si>
  <si>
    <t>Accident - struck (ex, vehicle/m</t>
  </si>
  <si>
    <t>Drugs (medical) and medical proc</t>
  </si>
  <si>
    <t>place of ccurrance</t>
  </si>
  <si>
    <t>. svy: tab causeg2 sex if injcatv &amp; yr==92 &amp; age&gt;17, count format(%12.0fc) stubw(50)</t>
  </si>
  <si>
    <t>Number of strata   =         1                  Number of obs      =      9213</t>
  </si>
  <si>
    <t>Number of PSUs     =      9213                  Population size    =  23268954</t>
  </si>
  <si>
    <t xml:space="preserve">                                                Design df          =      9212</t>
  </si>
  <si>
    <t xml:space="preserve">       Accident - cut or pierced |    782,386   1,479,544   2,261,930</t>
  </si>
  <si>
    <t xml:space="preserve">                Accident - falls |  2,785,201   2,132,452   4,917,653</t>
  </si>
  <si>
    <t>Accident - fire, flames, submers |    204,465     231,971     436,436</t>
  </si>
  <si>
    <t xml:space="preserve">            Accident - machinery |    131,490     315,996     447,486</t>
  </si>
  <si>
    <t xml:space="preserve">        Accident - motor vehicle |  1,598,042   1,659,075   3,257,117</t>
  </si>
  <si>
    <t>Accident - natural and environme |    419,851     408,065     827,916</t>
  </si>
  <si>
    <t xml:space="preserve">                Accident - other |    468,280     822,696   1,290,976</t>
  </si>
  <si>
    <t>Accident - struck (ex, vehicle/m |    891,473   1,303,351   2,194,824</t>
  </si>
  <si>
    <t xml:space="preserve">            Accidental poisoning |    178,512     190,848     369,360</t>
  </si>
  <si>
    <t xml:space="preserve">             Cause not specified |  1,239,971   1,814,400   3,054,371</t>
  </si>
  <si>
    <t>Drugs (medical) and medical proc |    387,324     255,834     643,158</t>
  </si>
  <si>
    <t xml:space="preserve">         Law enforcement and war |     11,087      41,664      52,751</t>
  </si>
  <si>
    <t xml:space="preserve">                    Overexertion |    565,780     754,580   1,320,360</t>
  </si>
  <si>
    <t xml:space="preserve">                  Self-inflicted |     63,779      54,621     118,400</t>
  </si>
  <si>
    <t xml:space="preserve">                        Violence |    489,944     780,524   1,270,468</t>
  </si>
  <si>
    <t xml:space="preserve">              place of ccurrance |    303,233     502,515     805,748</t>
  </si>
  <si>
    <t xml:space="preserve">                           Total | 10,520,818  12,748,136  23,268,954</t>
  </si>
  <si>
    <t xml:space="preserve">    Uncorrected   chi2(15)        =  255.1551</t>
  </si>
  <si>
    <t xml:space="preserve">    Design-based  F(14.07,  1.3e+05)=    8.3517   P = 0.0000</t>
  </si>
  <si>
    <t>.</t>
  </si>
  <si>
    <t>persons ages 18 and older</t>
  </si>
  <si>
    <t>Accident - falls / all specified causes</t>
  </si>
  <si>
    <t>unintentional</t>
  </si>
  <si>
    <t>intentional</t>
  </si>
  <si>
    <t>undetermined intent</t>
  </si>
  <si>
    <t>missing cause</t>
  </si>
  <si>
    <t>1000s of visits</t>
  </si>
  <si>
    <t>Injury-related visits by coarse cause, U.S. annual estimate, 1992-1995</t>
  </si>
  <si>
    <t xml:space="preserve"> http://www.cdc.gov/nchs/data/series/sr_13/sr13_131.pdf</t>
  </si>
  <si>
    <t>Burt, Catharine W. and Lois A. Fingerhut (1998). Injury visits to hospital emergency departments: United States, 1992-95. Vital Health Statistics, Series 13, No. 131</t>
  </si>
  <si>
    <t>From Table 9 in:</t>
  </si>
  <si>
    <t>intentional / unintentional</t>
  </si>
  <si>
    <t xml:space="preserve">       9650 |          1        0.00       96.96</t>
  </si>
  <si>
    <t xml:space="preserve">       9651 |          2        0.00       96.96</t>
  </si>
  <si>
    <t xml:space="preserve">       9654 |         20        0.04       97.01</t>
  </si>
  <si>
    <t xml:space="preserve">       9658 |          1        0.00       97.01</t>
  </si>
  <si>
    <t xml:space="preserve">       9660 |        214        0.48       97.49</t>
  </si>
  <si>
    <t xml:space="preserve">       9670 |         11        0.02       97.51</t>
  </si>
  <si>
    <t xml:space="preserve">       9671 |          5        0.01       97.52</t>
  </si>
  <si>
    <t xml:space="preserve">       9679 |         24        0.05       97.58</t>
  </si>
  <si>
    <t xml:space="preserve">       9680 |          1        0.00       97.58</t>
  </si>
  <si>
    <t xml:space="preserve">       9681 |          2        0.00       97.59</t>
  </si>
  <si>
    <t xml:space="preserve">       9682 |        136        0.30       97.89</t>
  </si>
  <si>
    <t xml:space="preserve">       9683 |          1        0.00       97.89</t>
  </si>
  <si>
    <t xml:space="preserve">       9684 |          1        0.00       97.89</t>
  </si>
  <si>
    <t xml:space="preserve">       9688 |        140        0.31       98.21</t>
  </si>
  <si>
    <t xml:space="preserve">       9689 |        702        1.57       99.78</t>
  </si>
  <si>
    <t xml:space="preserve">       9690 |          5        0.01       99.79</t>
  </si>
  <si>
    <t xml:space="preserve">       9700 |          1        0.00       99.80</t>
  </si>
  <si>
    <t xml:space="preserve">       9720 |          3        0.01       99.80</t>
  </si>
  <si>
    <t xml:space="preserve">       9730 |          1        0.00       99.80</t>
  </si>
  <si>
    <t xml:space="preserve">       9740 |          1        0.00       99.81</t>
  </si>
  <si>
    <t xml:space="preserve">       9750 |         22        0.05       99.86</t>
  </si>
  <si>
    <t xml:space="preserve">       9760 |         14        0.03       99.89</t>
  </si>
  <si>
    <t xml:space="preserve">       9803 |          4        0.01       99.90</t>
  </si>
  <si>
    <t xml:space="preserve">       9804 |          3        0.01       99.90</t>
  </si>
  <si>
    <t xml:space="preserve">       9805 |          1        0.00       99.91</t>
  </si>
  <si>
    <t xml:space="preserve">       9807 |          1        0.00       99.91</t>
  </si>
  <si>
    <t xml:space="preserve">       9809 |          2        0.00       99.91</t>
  </si>
  <si>
    <t xml:space="preserve">       9830 |          1        0.00       99.91</t>
  </si>
  <si>
    <t xml:space="preserve">       9850 |          1        0.00       99.92</t>
  </si>
  <si>
    <t xml:space="preserve">       9851 |          1        0.00       99.92</t>
  </si>
  <si>
    <t xml:space="preserve">       9852 |          1        0.00       99.92</t>
  </si>
  <si>
    <t xml:space="preserve">       9854 |          8        0.02       99.94</t>
  </si>
  <si>
    <t xml:space="preserve">       9860 |          5        0.01       99.95</t>
  </si>
  <si>
    <t xml:space="preserve">       9870 |          1        0.00       99.95</t>
  </si>
  <si>
    <t xml:space="preserve">       9871 |          4        0.01       99.96</t>
  </si>
  <si>
    <t xml:space="preserve">       9879 |          1        0.00       99.96</t>
  </si>
  <si>
    <t xml:space="preserve">       9881 |          3        0.01       99.97</t>
  </si>
  <si>
    <t xml:space="preserve">       9888 |          1        0.00       99.97</t>
  </si>
  <si>
    <t xml:space="preserve">       9889 |          1        0.00       99.98</t>
  </si>
  <si>
    <t xml:space="preserve">       9890 |         10        0.02      100.00</t>
  </si>
  <si>
    <t xml:space="preserve">       9990 |          1        0.00      100.00</t>
  </si>
  <si>
    <t xml:space="preserve">      Total |     44,599      100.00</t>
  </si>
  <si>
    <t>full output for tables above</t>
  </si>
  <si>
    <t>All visits by type</t>
  </si>
  <si>
    <t>Injury visits without specific injury-cause e-code</t>
  </si>
  <si>
    <t>. svy: tab causeg2 sex if injcatyr &amp; age&gt;=15 &amp; age&lt;45, count format(%12.0fc) stubwi</t>
  </si>
  <si>
    <t>&gt; dth(50)</t>
  </si>
  <si>
    <t>Number of strata   =         1                  Number of obs      =     24113</t>
  </si>
  <si>
    <t>Number of PSUs     =     24113                  Population size    =  78952912</t>
  </si>
  <si>
    <t xml:space="preserve">                                                Design df          =     24112</t>
  </si>
  <si>
    <t>---------------------------------------------------------------------</t>
  </si>
  <si>
    <t xml:space="preserve">                                 |                sex                </t>
  </si>
  <si>
    <t xml:space="preserve">                        __000004 |          1           2       Total</t>
  </si>
  <si>
    <t>---------------------------------+-----------------------------------</t>
  </si>
  <si>
    <t xml:space="preserve">       Accident - cut or pierced |  2,173,179   5,168,861   7,342,040</t>
  </si>
  <si>
    <t xml:space="preserve">                Accident - falls |  5,033,266   5,706,557  10,739,823</t>
  </si>
  <si>
    <t>Accident - fire, flames, submers |    540,774     911,561   1,452,335</t>
  </si>
  <si>
    <t xml:space="preserve">            Accident - machinery |    201,767     626,792     828,559</t>
  </si>
  <si>
    <t xml:space="preserve">        Accident - motor vehicle |  5,326,222   5,790,699  11,116,921</t>
  </si>
  <si>
    <t>Accident - natural and environme |  1,179,030   1,516,539   2,695,569</t>
  </si>
  <si>
    <t xml:space="preserve">                Accident - other |  2,658,118   5,995,953   8,654,071</t>
  </si>
  <si>
    <t>Accident - struck (ex, vehicle/m |  2,562,530   5,447,155   8,009,685</t>
  </si>
  <si>
    <t xml:space="preserve">            Accidental poisoning |    832,748     828,497   1,661,245</t>
  </si>
  <si>
    <t xml:space="preserve">             Cause not specified |  6,145,585   7,148,439  13,294,024</t>
  </si>
  <si>
    <t>Drugs (medical) and medical proc |  1,034,140     454,088   1,488,228</t>
  </si>
  <si>
    <t xml:space="preserve">         Law enforcement and war |     19,544      75,197      94,741</t>
  </si>
  <si>
    <t xml:space="preserve">                    Overexertion |  1,760,583   2,857,111   4,617,694</t>
  </si>
  <si>
    <t xml:space="preserve">                  Self-inflicted |    419,695     354,488     774,183</t>
  </si>
  <si>
    <t xml:space="preserve">                        Violence |  2,054,443   3,363,578   5,418,021</t>
  </si>
  <si>
    <t xml:space="preserve">              place of ccurrance |    239,509     526,264     765,773</t>
  </si>
  <si>
    <t xml:space="preserve">                           Total | 32,181,133  46,771,779  78,952,912</t>
  </si>
  <si>
    <t xml:space="preserve">    Uncorrected   chi2(15)        =  724.9882</t>
  </si>
  <si>
    <t xml:space="preserve">    Design-based  F(14.69,  3.5e+05)=   28.3640   P = 0.0000</t>
  </si>
  <si>
    <t>Cause Not Specified (inc. just place of occurrence)</t>
  </si>
  <si>
    <t>. svy: tab causeg1 sex if injcatyr &amp; age&gt;=15 &amp; age&lt;45, count format(%12.0fc) stubwi</t>
  </si>
  <si>
    <t xml:space="preserve">       Accident - Cut or Pierced |  2,173,179   5,168,861   7,342,040</t>
  </si>
  <si>
    <t xml:space="preserve">  Accident - Machinery Operation |    201,767     626,792     828,559</t>
  </si>
  <si>
    <t>Accident - Struck By Object (Ex, |  2,562,530   5,447,155   8,009,685</t>
  </si>
  <si>
    <t xml:space="preserve">                Accidental Falls |  5,033,266   5,706,557  10,739,823</t>
  </si>
  <si>
    <t>Accidental Poisoning By Drugs, M |    504,476     392,950     897,426</t>
  </si>
  <si>
    <t>Accidental Poisoning By Other So |    328,272     435,547     763,819</t>
  </si>
  <si>
    <t>Accidents Caused By Fire and Fla |    527,203     891,939   1,419,142</t>
  </si>
  <si>
    <t xml:space="preserve"> Accidents Caused By Submersion, |     13,571      19,622      33,193</t>
  </si>
  <si>
    <t>Accidents Due to Natural and Env |  1,179,030   1,516,539   2,695,569</t>
  </si>
  <si>
    <t>Air and Space Transport Accident |      7,913       9,794      17,707</t>
  </si>
  <si>
    <t xml:space="preserve">             Cause Not Specified |  6,117,871   7,090,256  13,208,127</t>
  </si>
  <si>
    <t xml:space="preserve"> Drugs, Medicinal and Biological |    647,199     328,670     975,869</t>
  </si>
  <si>
    <t>Homicide and Injury Purposely In |  2,054,443   3,363,578   5,418,021</t>
  </si>
  <si>
    <t>Injury Resulting From Operations |      2,081           0       2,081</t>
  </si>
  <si>
    <t>Injury Undetermined Whether Acci |     27,714      58,183      85,897</t>
  </si>
  <si>
    <t>Late Effects of Accidental Injur |     57,438      75,726     133,164</t>
  </si>
  <si>
    <t xml:space="preserve">              Legal Intervention |     17,463      75,197      92,660</t>
  </si>
  <si>
    <t>Misadventures to Patients During |        972       2,481       3,453</t>
  </si>
  <si>
    <t>Motor Vehicle Nontraffic Acciden |     77,347     361,066     438,413</t>
  </si>
  <si>
    <t xml:space="preserve"> Motor Vehicle Traffic Accidents |  5,248,875   5,429,633  10,678,508</t>
  </si>
  <si>
    <t xml:space="preserve">                 Other Accidents |  2,147,212   5,255,997   7,403,209</t>
  </si>
  <si>
    <t xml:space="preserve">    Other Road Vehicle Accidents |    315,249     436,333     751,582</t>
  </si>
  <si>
    <t xml:space="preserve">              Place of Occurence |    239,509     526,264     765,773</t>
  </si>
  <si>
    <t xml:space="preserve">               Railway Accidents |      5,790       5,538      11,328</t>
  </si>
  <si>
    <t>Suicide and Self-Inflicted Injur |    419,695     354,488     774,183</t>
  </si>
  <si>
    <t xml:space="preserve"> Surgical and Medical Procedures |    385,969     122,937     508,906</t>
  </si>
  <si>
    <t xml:space="preserve"> Vehicle Accidents Not Elsewhere |    102,182     144,249     246,431</t>
  </si>
  <si>
    <t xml:space="preserve">       Water Transport Accidents |     22,334      68,316      90,650</t>
  </si>
  <si>
    <t xml:space="preserve">    Uncorrected   chi2(28)        =  817.8768</t>
  </si>
  <si>
    <t xml:space="preserve">    Design-based  F(25.84,  6.2e+05)=   19.8044   P = 0.0000</t>
  </si>
  <si>
    <t>Accidental Poisoning By Drugs, M</t>
  </si>
  <si>
    <t>Accidental Poisoning By Other So</t>
  </si>
  <si>
    <t>Accidents Caused By Fire and Fla</t>
  </si>
  <si>
    <t>Accidents Caused By Submersion,</t>
  </si>
  <si>
    <t>Accidents Due to Natural and Env</t>
  </si>
  <si>
    <t>Air and Space Transport Accident</t>
  </si>
  <si>
    <t>Injury Undetermined Whether Acci</t>
  </si>
  <si>
    <t>Late Effects of Accidental Injur</t>
  </si>
  <si>
    <t>Misadventures to Patients During</t>
  </si>
  <si>
    <t>Motor Vehicle Nontraffic Acciden</t>
  </si>
  <si>
    <t>Suicide and Self-Inflicted Injur</t>
  </si>
  <si>
    <t>Vehicle Accidents Not Elsewhere</t>
  </si>
  <si>
    <t>Compressed cause groups</t>
  </si>
  <si>
    <t>Cause groups from ICD-9-CM headings</t>
  </si>
  <si>
    <t>Visits to hospital emergency departments by cause of injury, average per year 1992-1995 (in 1000s)</t>
  </si>
  <si>
    <t>Visits to hospital emergency departments by cause of injury, 1992 (in 1000s)</t>
  </si>
  <si>
    <t>tabulated from NHAMCS dataset</t>
  </si>
  <si>
    <t>CDC tabulated data published in 1995</t>
  </si>
  <si>
    <t>full raw tabulation output</t>
  </si>
  <si>
    <t>causes tabulated for visits for injury (excludes visits for illness)</t>
  </si>
  <si>
    <t>&gt; ) stubwidth(25)</t>
  </si>
  <si>
    <t>(running tabulate on estimation sample)</t>
  </si>
  <si>
    <t>Number of strata   =         1                  Number of obs      =      7272</t>
  </si>
  <si>
    <t>Number of PSUs     =      7272                  Population size    =  18214030</t>
  </si>
  <si>
    <t xml:space="preserve">                                                Design df          =      7271</t>
  </si>
  <si>
    <t>-----------------------------------------------------------</t>
  </si>
  <si>
    <t xml:space="preserve">                          |               sex              </t>
  </si>
  <si>
    <t xml:space="preserve">                 __000004 |         1          2      Total</t>
  </si>
  <si>
    <t>--------------------------+--------------------------------</t>
  </si>
  <si>
    <t>Accident - cut or pierced |   563,100  1,263,061  1,826,161</t>
  </si>
  <si>
    <t xml:space="preserve">         Accident - falls | 1,254,648  1,433,400  2,688,048</t>
  </si>
  <si>
    <t xml:space="preserve"> Accident - fire, flames, |   172,568    192,457    365,025</t>
  </si>
  <si>
    <t xml:space="preserve">     Accident - machinery |    94,185    232,183    326,368</t>
  </si>
  <si>
    <t xml:space="preserve"> Accident - motor vehicle | 1,303,315  1,489,367  2,792,682</t>
  </si>
  <si>
    <t>Accident - natural and en |   315,493    319,449    634,942</t>
  </si>
  <si>
    <t xml:space="preserve">         Accident - other |   418,814    731,089  1,149,903</t>
  </si>
  <si>
    <t>Accident - struck (ex, ve |   682,104  1,298,482  1,980,586</t>
  </si>
  <si>
    <t xml:space="preserve">     Accidental poisoning |   134,900    163,420    298,320</t>
  </si>
  <si>
    <t xml:space="preserve">      Cause not specified |   910,743  1,561,841  2,472,584</t>
  </si>
  <si>
    <t>Drugs (medical) and medic |   243,244    148,945    392,189</t>
  </si>
  <si>
    <t xml:space="preserve">  Law enforcement and war |    11,087     41,924     53,011</t>
  </si>
  <si>
    <t xml:space="preserve">             Overexertion |   467,245    647,236  1,114,481</t>
  </si>
  <si>
    <t xml:space="preserve">           Self-inflicted |    73,979     67,822    141,801</t>
  </si>
  <si>
    <t xml:space="preserve">                 Violence |   498,367    762,150  1,260,517</t>
  </si>
  <si>
    <t xml:space="preserve">       place of ccurrance |   239,509    477,903    717,412</t>
  </si>
  <si>
    <t xml:space="preserve">                          | </t>
  </si>
  <si>
    <t xml:space="preserve">                    Total | 7,383,301   10830729   18214030</t>
  </si>
  <si>
    <t xml:space="preserve">  Key:  weighted counts</t>
  </si>
  <si>
    <t xml:space="preserve">  Pearson:</t>
  </si>
  <si>
    <t xml:space="preserve">    Uncorrected   chi2(15)        =  146.8756</t>
  </si>
  <si>
    <t xml:space="preserve">    Design-based  F(13.98,  1.0e+05)=    4.8173   P = 0.0000</t>
  </si>
  <si>
    <t xml:space="preserve">          </t>
  </si>
  <si>
    <t>Total</t>
  </si>
  <si>
    <t>Accident - cut or pierced</t>
  </si>
  <si>
    <t>Accident - falls</t>
  </si>
  <si>
    <t>Accident - machinery</t>
  </si>
  <si>
    <t>Accident - motor vehicle</t>
  </si>
  <si>
    <t>Accident - other</t>
  </si>
  <si>
    <t>Accidental poisoning</t>
  </si>
  <si>
    <t>Cause not specified</t>
  </si>
  <si>
    <t>Law enforcement and war</t>
  </si>
  <si>
    <t>Overexertion</t>
  </si>
  <si>
    <t>Self-inflicted</t>
  </si>
  <si>
    <t>Violence</t>
  </si>
  <si>
    <t>women</t>
  </si>
  <si>
    <t>men</t>
  </si>
  <si>
    <t>persons ages 15 to 44</t>
  </si>
  <si>
    <t>cause of injury</t>
  </si>
  <si>
    <t>cause rank</t>
  </si>
  <si>
    <t>Accident - struck (ex. vehicle/machinery)</t>
  </si>
  <si>
    <t>Accident - natural and environmental factors</t>
  </si>
  <si>
    <t>Drugs (medical) and medical procedures</t>
  </si>
  <si>
    <t>Accident - fire, flames, submersion, suffocation</t>
  </si>
  <si>
    <t>&gt; ) stubwidth(35)</t>
  </si>
  <si>
    <t>------------------------------------------------------------------</t>
  </si>
  <si>
    <t xml:space="preserve">                                 |               sex              </t>
  </si>
  <si>
    <t xml:space="preserve">                        __000004 |         1          2      Total</t>
  </si>
  <si>
    <t>---------------------------------+--------------------------------</t>
  </si>
  <si>
    <t xml:space="preserve">       Accident - Cut or Pierced |   563,100  1,263,061  1,826,161</t>
  </si>
  <si>
    <t xml:space="preserve">  Accident - Machinery Operation |    94,185    232,183    326,368</t>
  </si>
  <si>
    <t>Accident - Struck By Object (Ex, |   682,104  1,298,482  1,980,586</t>
  </si>
  <si>
    <t xml:space="preserve">                Accidental Falls | 1,254,648  1,433,400  2,688,048</t>
  </si>
  <si>
    <t>Accidental Poisoning By Drugs, M |    89,431     79,568    168,999</t>
  </si>
  <si>
    <t>Accidental Poisoning By Other So |    45,469     83,852    129,321</t>
  </si>
  <si>
    <t>Accidents Caused By Fire and Fla |   170,786    190,996    361,782</t>
  </si>
  <si>
    <t xml:space="preserve"> Accidents Caused By Submersion, |     1,782      1,461      3,243</t>
  </si>
  <si>
    <t>Accidents Due to Natural and Env |   315,493    319,449    634,942</t>
  </si>
  <si>
    <t xml:space="preserve">             Cause Not Specified |   901,029  1,548,302  2,449,331</t>
  </si>
  <si>
    <t xml:space="preserve"> Drugs, Medicinal and Biological |   115,016     60,588    175,604</t>
  </si>
  <si>
    <t>Homicide and Injury Purposely In |   498,367    762,150  1,260,517</t>
  </si>
  <si>
    <t>Injury Resulting From Operations |     2,081          0      2,081</t>
  </si>
  <si>
    <t>Injury Undetermined Whether Acci |     9,714     13,539     23,253</t>
  </si>
  <si>
    <t>Late Effects of Accidental Injur |    23,009     22,563     45,572</t>
  </si>
  <si>
    <t xml:space="preserve">              Legal Intervention |     9,006     41,924     50,930</t>
  </si>
  <si>
    <t>Misadventures to Patients During |         0      2,481      2,481</t>
  </si>
  <si>
    <t>Motor Vehicle Nontraffic Acciden |    32,583     88,030    120,613</t>
  </si>
  <si>
    <t xml:space="preserve"> Motor Vehicle Traffic Accidents | 1,270,732  1,401,337  2,672,069</t>
  </si>
  <si>
    <t xml:space="preserve">                 Other Accidents |   302,738    590,889    893,627</t>
  </si>
  <si>
    <t xml:space="preserve">    Other Road Vehicle Accidents |    84,506    106,050    190,556</t>
  </si>
  <si>
    <t xml:space="preserve">                    Overexertion |   467,245    647,236  1,114,481</t>
  </si>
  <si>
    <t xml:space="preserve">              Place of Occurence |   239,509    477,903    717,412</t>
  </si>
  <si>
    <t xml:space="preserve">               Railway Accidents |     4,007      3,907      7,914</t>
  </si>
  <si>
    <t>Suicide and Self-Inflicted Injur |    73,979     67,822    141,801</t>
  </si>
  <si>
    <t xml:space="preserve"> Surgical and Medical Procedures |   128,228     85,876    214,104</t>
  </si>
  <si>
    <t xml:space="preserve">       Water Transport Accidents |     4,554      7,680     12,234</t>
  </si>
  <si>
    <t xml:space="preserve">                                 | </t>
  </si>
  <si>
    <t xml:space="preserve">                           Total | 7,383,301   10830729   18214030</t>
  </si>
  <si>
    <t xml:space="preserve">    Uncorrected   chi2(26)        =  167.9324</t>
  </si>
  <si>
    <t xml:space="preserve">    Design-based  F(22.41,  1.6e+05)=    3.7403   P = 0.0000</t>
  </si>
  <si>
    <t xml:space="preserve">. </t>
  </si>
  <si>
    <t>Accident - Cut or Pierced</t>
  </si>
  <si>
    <t>Accident - Machinery Operation</t>
  </si>
  <si>
    <t>Accident - Struck By Object (Ex,</t>
  </si>
  <si>
    <t>Accidental Falls</t>
  </si>
  <si>
    <t>Cause Not Specified</t>
  </si>
  <si>
    <t>Drugs, Medicinal and Biological</t>
  </si>
  <si>
    <t>Homicide and Injury Purposely In</t>
  </si>
  <si>
    <t>. svy: tab causeg2 sex if injury &amp; age&gt;=15 &amp; age&lt;45, count format(%12.0fc) stubw(50)</t>
  </si>
  <si>
    <t>Number of strata   =         8                  Number of obs      =      6616</t>
  </si>
  <si>
    <t>Number of PSUs     =        44                  Population size    =  20353870</t>
  </si>
  <si>
    <t xml:space="preserve">                                                Design df          =        36</t>
  </si>
  <si>
    <t xml:space="preserve">       Accident - cut or pierced |    581,470   1,188,132   1,769,602</t>
  </si>
  <si>
    <t xml:space="preserve">                Accident - falls |  1,215,777   1,376,803   2,592,580</t>
  </si>
  <si>
    <t>Accident - fire, flames, submers |    103,887     171,175     275,062</t>
  </si>
  <si>
    <t xml:space="preserve">            Accident - machinery |     33,316     163,829     197,145</t>
  </si>
  <si>
    <t xml:space="preserve">        Accident - motor vehicle |  1,605,351   1,499,227   3,104,578</t>
  </si>
  <si>
    <t>Accident - natural and environme |    355,828     317,241     673,069</t>
  </si>
  <si>
    <t xml:space="preserve">                Accident - other |    614,030   1,098,232   1,712,262</t>
  </si>
  <si>
    <t>Accident - struck (ex, vehicle/m |    624,189   1,551,710   2,175,899</t>
  </si>
  <si>
    <t xml:space="preserve">            Accidental poisoning |    220,223     234,528     454,751</t>
  </si>
  <si>
    <t xml:space="preserve">             Cause not specified |  1,484,845   1,853,832   3,338,677</t>
  </si>
  <si>
    <t>Drugs (medical) and medical proc |    343,086     226,797     569,883</t>
  </si>
  <si>
    <t xml:space="preserve">      Drugs (non-med) or alcohol |    309,464     680,535     989,999</t>
  </si>
  <si>
    <t xml:space="preserve">         Law enforcement and war |      1,928      28,706      30,634</t>
  </si>
  <si>
    <t xml:space="preserve">                    Overexertion |    493,378     633,019   1,126,397</t>
  </si>
  <si>
    <t xml:space="preserve">                  Self-inflicted |    165,559     131,606     297,165</t>
  </si>
  <si>
    <t xml:space="preserve">                        Violence |    430,312     615,855   1,046,167</t>
  </si>
  <si>
    <t xml:space="preserve">                           Total |  8,582,643  11,771,227  20,353,870</t>
  </si>
  <si>
    <t xml:space="preserve">    Uncorrected   chi2(15)        =  213.6035</t>
  </si>
  <si>
    <t xml:space="preserve">    Design-based  F(., .)         =         .     P =      .</t>
  </si>
  <si>
    <t>Note: missing test statistics because of stratum with single sampling unit.</t>
  </si>
  <si>
    <t>. svyset</t>
  </si>
  <si>
    <t xml:space="preserve">      pweight: patwt</t>
  </si>
  <si>
    <t xml:space="preserve">          VCE: linearized</t>
  </si>
  <si>
    <t xml:space="preserve">  Single unit: missing</t>
  </si>
  <si>
    <t xml:space="preserve">     Strata 1: stratum</t>
  </si>
  <si>
    <t xml:space="preserve">         SU 1: psum</t>
  </si>
  <si>
    <t xml:space="preserve">        FPC 1: &lt;zero&gt;</t>
  </si>
  <si>
    <t>. svy: tab causeg1 sex if injury &amp; age&gt;=15 &amp; age&lt;45, count format(%12.0fc) stubw(50)</t>
  </si>
  <si>
    <t xml:space="preserve">       Accident - Cut or Pierced |    581,470   1,188,132   1,769,602</t>
  </si>
  <si>
    <t xml:space="preserve">  Accident - Machinery Operation |     33,316     163,829     197,145</t>
  </si>
  <si>
    <t>Accident - Struck By Object (Ex, |    624,189   1,551,710   2,175,899</t>
  </si>
  <si>
    <t xml:space="preserve">                Accidental Falls |  1,215,777   1,376,803   2,592,580</t>
  </si>
  <si>
    <t>Accidental Poisoning By Drugs, M |    120,779     131,998     252,777</t>
  </si>
  <si>
    <t>Accidental Poisoning By Other So |     99,444     102,530     201,974</t>
  </si>
  <si>
    <t>Accidents Caused By Fire and Fla |    103,887     154,702     258,589</t>
  </si>
  <si>
    <t xml:space="preserve"> Accidents Caused By Submersion, |          0      16,473      16,473</t>
  </si>
  <si>
    <t>Accidents Due to Natural and Env |    355,828     317,241     673,069</t>
  </si>
  <si>
    <t>Air and Space Transport Accident |      7,137           0       7,137</t>
  </si>
  <si>
    <t xml:space="preserve">               Alcohol Use/Abuse |    207,012     466,839     673,851</t>
  </si>
  <si>
    <t xml:space="preserve">             Cause Not Specified |  1,416,357   1,810,265   3,226,622</t>
  </si>
  <si>
    <t xml:space="preserve">                  Drug Use/Abuse |    102,452     213,696     316,148</t>
  </si>
  <si>
    <t xml:space="preserve"> Drugs, Medicinal and Biological |    228,161     121,982     350,143</t>
  </si>
  <si>
    <t>Homicide and Injury Purposely In |    430,312     615,855   1,046,167</t>
  </si>
  <si>
    <t>Injury Undetermined Whether Acci |     68,488      43,567     112,055</t>
  </si>
  <si>
    <t>Late Effects of Accidental Injur |     39,782      52,861      92,643</t>
  </si>
  <si>
    <t xml:space="preserve">              Legal Intervention |      1,928      28,706      30,634</t>
  </si>
  <si>
    <t>Motor Vehicle Nontraffic Acciden |     76,554     148,288     224,842</t>
  </si>
  <si>
    <t xml:space="preserve"> Motor Vehicle Traffic Accidents |  1,528,797   1,350,939   2,879,736</t>
  </si>
  <si>
    <t xml:space="preserve">                 Other Accidents |    485,684     877,746   1,363,430</t>
  </si>
  <si>
    <t xml:space="preserve">    Other Road Vehicle Accidents |     57,812     139,990     197,802</t>
  </si>
  <si>
    <t xml:space="preserve">               Railway Accidents |      3,469       6,388       9,857</t>
  </si>
  <si>
    <t>Suicide and Self-Inflicted Injur |    165,559     131,606     297,165</t>
  </si>
  <si>
    <t xml:space="preserve"> Surgical and Medical Procedures |    114,925     104,815     219,740</t>
  </si>
  <si>
    <t xml:space="preserve"> Vehicle Accidents Not Elsewhere |     11,063      15,833      26,896</t>
  </si>
  <si>
    <t xml:space="preserve">       Water Transport Accidents |      9,083       5,414      14,497</t>
  </si>
  <si>
    <t xml:space="preserve">    Uncorrected   chi2(27)        =  241.5759</t>
  </si>
  <si>
    <t>NHAMCS 1992 data, based on tabulation in Burt (1995) Table 4</t>
  </si>
  <si>
    <t>That publication listed injuries by cause, by percent distribution by sex.</t>
  </si>
  <si>
    <t>It showed, e.g. that 40.3% of visits caused by violence were visits of females, and 59.7% of visits caused by violence were visits by males.</t>
  </si>
  <si>
    <t>The table at left re-arranges the visit counts so visit totals can be compared by cause within sexes.</t>
  </si>
  <si>
    <t>Note: the ICD-9-CM "other accidents" heading encompasses e-codes with detailed explanations of causes of accidents.</t>
  </si>
  <si>
    <t>Those causes have been specifically described here.  The "other accident" heading here encompasses accidents not more specifically described.</t>
  </si>
  <si>
    <t>Injury Resulting From Operations</t>
  </si>
  <si>
    <t>Legal Intervention</t>
  </si>
  <si>
    <t>Motor Vehicle Traffic Accidents</t>
  </si>
  <si>
    <t>Other Accidents</t>
  </si>
  <si>
    <t>Other Road Vehicle Accidents</t>
  </si>
  <si>
    <t>Place of Occurence</t>
  </si>
  <si>
    <t>Railway Accidents</t>
  </si>
  <si>
    <t>Surgical and Medical Procedures</t>
  </si>
  <si>
    <t>Water Transport Accidents</t>
  </si>
  <si>
    <t>Accidents Due to Natural and Environmental Factors</t>
  </si>
  <si>
    <t>Accidents Caused By Fire and Flames</t>
  </si>
  <si>
    <t>Accidental Poisoning By Drugs, Medicinal Substances, and Biologicals</t>
  </si>
  <si>
    <t>Suicide and Self-Inflicted Injury</t>
  </si>
  <si>
    <t>Accidental Poisoning By Other Solid and Liquid Substances, Gases, and Vapors</t>
  </si>
  <si>
    <t>Motor Vehicle Nontraffic Accidents</t>
  </si>
  <si>
    <t>Late Effects of Accidental Injury</t>
  </si>
  <si>
    <t>Injury Undetermined Whether Accidentally or Purposely Inflicted</t>
  </si>
  <si>
    <t>Accidents Caused By Submersion, Suffocation, and Foreign Bodies</t>
  </si>
  <si>
    <t>Misadventures to Patients During Surgical and Medical Care</t>
  </si>
  <si>
    <t>cc</t>
  </si>
  <si>
    <t>causeg1</t>
  </si>
  <si>
    <t>causeg2</t>
  </si>
  <si>
    <t>recode</t>
  </si>
  <si>
    <t>E800-E807</t>
  </si>
  <si>
    <t>(8000/8079=1) ///</t>
  </si>
  <si>
    <t>E810-E819</t>
  </si>
  <si>
    <t xml:space="preserve">Accident - motor vehicle </t>
  </si>
  <si>
    <t>(8100/8199=2) ///</t>
  </si>
  <si>
    <t>E820-E825</t>
  </si>
  <si>
    <t>(8200/8255 8257/8259=3) ///</t>
  </si>
  <si>
    <t>E826-E829</t>
  </si>
  <si>
    <t>(8256 8260/8299=4) ///</t>
  </si>
  <si>
    <t>E830-E838</t>
  </si>
  <si>
    <t>(8310/8319 8330/8389=5) ///</t>
  </si>
  <si>
    <t>Air and Space Transport Accidents</t>
  </si>
  <si>
    <t>E840-E845</t>
  </si>
  <si>
    <t>(8400/8459=6) ///</t>
  </si>
  <si>
    <t>Vehicle Accidents Not Elsewhere Classifiable</t>
  </si>
  <si>
    <t>E846-E848</t>
  </si>
  <si>
    <t>(8460/8489=7) ///</t>
  </si>
  <si>
    <t>E849</t>
  </si>
  <si>
    <t>place of occurrence</t>
  </si>
  <si>
    <t>(8490/8499=8) ///</t>
  </si>
  <si>
    <t>E850-E858</t>
  </si>
  <si>
    <t>(8500/8589=9) ///</t>
  </si>
  <si>
    <t>E860-E869</t>
  </si>
  <si>
    <t>(8600/8699=10) ///</t>
  </si>
  <si>
    <t>E870-E876</t>
  </si>
  <si>
    <t>(8700/8769=11) ///</t>
  </si>
  <si>
    <t>Surgical and Medical Procedures As The Cause of Abnormal Reaction of Patient or Later Complication, Without Mention of Misadventure At The Time of Procedure</t>
  </si>
  <si>
    <t>E878-E879</t>
  </si>
  <si>
    <t>(8780/8799=12) ///</t>
  </si>
  <si>
    <t>E880-E888</t>
  </si>
  <si>
    <t>(8800/8869 8880/8889=13) ///</t>
  </si>
  <si>
    <t>E890-E899</t>
  </si>
  <si>
    <t>(8900/8999 9240/9249=14) ///</t>
  </si>
  <si>
    <t>E900-E909</t>
  </si>
  <si>
    <t>(9000/9099 9280/9282=15) ///</t>
  </si>
  <si>
    <t>E910-E915</t>
  </si>
  <si>
    <t>(8300/8309 8320/8329 9100/9139=16) ///</t>
  </si>
  <si>
    <t>E916-E928</t>
  </si>
  <si>
    <t>(8870/8879 9140/9159 9180/9189 9210/9239 9250/9269 9283/9289=17) ///</t>
  </si>
  <si>
    <t>E929</t>
  </si>
  <si>
    <t>(9290/9299=18) ///</t>
  </si>
  <si>
    <t>Drugs, Medicinal and Biological Substances Causing Adverse Effects In Therapeutic Use</t>
  </si>
  <si>
    <t>E930-E949</t>
  </si>
  <si>
    <t>(9300/9499=19) ///</t>
  </si>
  <si>
    <t>E950-E959</t>
  </si>
  <si>
    <t>(9500/9599=20) ///</t>
  </si>
  <si>
    <t>Homicide and Injury Purposely Inflicted By Other Persons</t>
  </si>
  <si>
    <t>E960-E969</t>
  </si>
  <si>
    <t>(9600/9699=21) ///</t>
  </si>
  <si>
    <t>E970-E978</t>
  </si>
  <si>
    <t>(9700/9789=22) ///</t>
  </si>
  <si>
    <t>Terrorism</t>
  </si>
  <si>
    <t>E979</t>
  </si>
  <si>
    <t>(9790/9799=23) ///</t>
  </si>
  <si>
    <t>E980-E989</t>
  </si>
  <si>
    <t>(9800/9899=24) ///</t>
  </si>
  <si>
    <t>Injury Resulting From Operations of War</t>
  </si>
  <si>
    <t>E990-E999</t>
  </si>
  <si>
    <t>(9900/9999=25) ///</t>
  </si>
  <si>
    <t>Accident - Struck By Object (Ex. Vehicle/Machinery)</t>
  </si>
  <si>
    <t>E916-E917</t>
  </si>
  <si>
    <t>(9160/9179=26) ///</t>
  </si>
  <si>
    <t>E919</t>
  </si>
  <si>
    <t>(9190/9199=27) ///</t>
  </si>
  <si>
    <t>E927</t>
  </si>
  <si>
    <t>(9270/9279=28) ///</t>
  </si>
  <si>
    <t>E920</t>
  </si>
  <si>
    <t>(9200/9209=29) ///</t>
  </si>
  <si>
    <t>Drug Use/Abuse</t>
  </si>
  <si>
    <t>E700</t>
  </si>
  <si>
    <t>Drugs (non-med) or alcohol</t>
  </si>
  <si>
    <t>(7000=126) ///</t>
  </si>
  <si>
    <t>Alcohol Use/Abuse</t>
  </si>
  <si>
    <t>E710</t>
  </si>
  <si>
    <t>(7100=127) ///</t>
  </si>
  <si>
    <t>(0=128) ///</t>
  </si>
  <si>
    <t>males</t>
  </si>
  <si>
    <t>females</t>
  </si>
  <si>
    <t>Cause of injury</t>
  </si>
  <si>
    <t>Accidental falls</t>
  </si>
  <si>
    <t>Struck accidentally</t>
  </si>
  <si>
    <t>Motor vehicle accidents</t>
  </si>
  <si>
    <t>Cut by sharp objects</t>
  </si>
  <si>
    <t>persons of all ages</t>
  </si>
  <si>
    <t>gen cctot=ccat1</t>
  </si>
  <si>
    <t>replace cctot=ccat2 if cctot==8 &amp; (ccat2&gt;0 &amp; ccat2&lt;100 &amp; ccat2!=8)</t>
  </si>
  <si>
    <t>replace cctot=ccat2 if cctot==17 &amp; (ccat2&gt;0 &amp; ccat2&lt;100 &amp; ccat2!=17)</t>
  </si>
  <si>
    <t>replace cctot=ccat2 if cctot&gt;100 &amp; (ccat2&gt;0 &amp; ccat2&lt;100)</t>
  </si>
  <si>
    <t>replace cctot=21 if (cctot!=21 &amp; ccat2==21)</t>
  </si>
  <si>
    <t>replace cctot=ccat3 if cctot==8 &amp; (ccat3&gt;0 &amp; ccat3&lt;100 &amp; ccat3!=8)</t>
  </si>
  <si>
    <t>replace cctot=ccat3 if cctot==17 &amp; (ccat3&gt;0 &amp; ccat3&lt;100 &amp; ccat3!=17)</t>
  </si>
  <si>
    <t>replace cctot=ccat3 if cctot&gt;100 &amp; (ccat3&gt;0 &amp; ccat3&lt;100)</t>
  </si>
  <si>
    <t>replace cctot=21 if (cctot!=21 &amp; ccat3==21)</t>
  </si>
  <si>
    <t>ccat1, ccat2, ccat3 are recodings of cause1, cause2, and cause3 from e-codes to cc (see cause categories sheet)</t>
  </si>
  <si>
    <t>cctot supplements cause1 with information from cause2 and cause 3 (adding information; privileging violence as cause even if reported as cause2 or cause3)</t>
  </si>
  <si>
    <t>cctot is basis for summary statistics</t>
  </si>
  <si>
    <t>e-codes</t>
  </si>
  <si>
    <t>notes</t>
  </si>
  <si>
    <t>International Classification of Diseases, 9th Revision, Clinical Modification (ICD-9-CM)</t>
  </si>
  <si>
    <t>E-codes: Supplementary Classification Of External Causes Of Injury And Poisoning (E800-E999)</t>
  </si>
  <si>
    <t xml:space="preserve">causeg1 is from E-code textual headings (typically main heading) in </t>
  </si>
  <si>
    <t>http://www.cdc.gov/nchs/icd/icd9cm.htm</t>
  </si>
  <si>
    <t>Burt, Catharine W. (1995). Injury-related visits to hospital emergency departments: United States, 1992. Advance data from vital and health statistics; no 261. Hyattsville, Maryland, National Center for Health Statistics.</t>
  </si>
  <si>
    <t>http://www.cdc.gov/nchs/data/ad/ad261.pdf</t>
  </si>
  <si>
    <t>causeg2 is aggregation of causeg1, based on categories of causes in Burt (1995) Table 4, as well as additional aggregating categories</t>
  </si>
  <si>
    <t>NHAMCS survey of injury visits to hospital emergency departments</t>
  </si>
  <si>
    <t>Data online:</t>
  </si>
  <si>
    <t>http://www.cdc.gov/nchs/ahcd/ahcd_questionnaires.htm</t>
  </si>
  <si>
    <t>For NHAMCS 1992-94, cause1-3 is e-code as 4-digit integer (one implied decimal place) plus 80000</t>
  </si>
  <si>
    <t>in addition, 80010 = illegible cause, 80019 = injury indicated, cause unspecified</t>
  </si>
  <si>
    <t>. svy: tab causeg2 sex if injury &amp; age&gt;=18, count format(%12.0fc) stubw(50)</t>
  </si>
  <si>
    <t>Number of strata   =         8                  Number of obs      =      9469</t>
  </si>
  <si>
    <t>Number of PSUs     =        44                  Population size    =  29201187</t>
  </si>
  <si>
    <t xml:space="preserve">       Accident - cut or pierced |    822,849   1,552,091   2,374,940</t>
  </si>
  <si>
    <t xml:space="preserve">                Accident - falls |  3,256,079   2,285,211   5,541,290</t>
  </si>
  <si>
    <t>Accident - fire, flames, submers |    189,824     239,166     428,990</t>
  </si>
  <si>
    <t xml:space="preserve">            Accident - machinery |     61,251     255,235     316,486</t>
  </si>
  <si>
    <t xml:space="preserve">        Accident - motor vehicle |  1,992,737   1,875,206   3,867,943</t>
  </si>
  <si>
    <t>Accident - natural and environme |    520,481     459,587     980,068</t>
  </si>
  <si>
    <t xml:space="preserve">                Accident - other |    974,882   1,404,486   2,379,368</t>
  </si>
  <si>
    <t>Accident - struck (ex, vehicle/m |    815,129   1,613,515   2,428,644</t>
  </si>
  <si>
    <t xml:space="preserve">            Accidental poisoning |    282,856     261,116     543,972</t>
  </si>
  <si>
    <t xml:space="preserve">             Cause not specified |  2,385,891   2,435,181   4,821,072</t>
  </si>
  <si>
    <t>Drugs (medical) and medical proc |    755,006     482,932   1,237,938</t>
  </si>
  <si>
    <t xml:space="preserve">      Drugs (non-med) or alcohol |    437,228     946,543   1,383,771</t>
  </si>
  <si>
    <t xml:space="preserve">         Law enforcement and war |      1,928      47,421      49,349</t>
  </si>
  <si>
    <t xml:space="preserve">                    Overexertion |    644,846     782,802   1,427,648</t>
  </si>
  <si>
    <t xml:space="preserve">                  Self-inflicted |    180,060     146,804     326,864</t>
  </si>
  <si>
    <t xml:space="preserve">                        Violence |    435,488     657,356   1,092,844</t>
  </si>
  <si>
    <t xml:space="preserve">                           Total | 13,756,535  15,444,652  29,201,187</t>
  </si>
  <si>
    <t xml:space="preserve">    Uncorrected   chi2(15)        =  364.6290</t>
  </si>
  <si>
    <t>. svy: tab causeg1 sex if injury &amp; age&gt;=18, count format(%12.0fc) stubw(50)</t>
  </si>
  <si>
    <t xml:space="preserve">       Accident - Cut or Pierced |    822,849   1,552,091   2,374,940</t>
  </si>
  <si>
    <t xml:space="preserve">  Accident - Machinery Operation |     61,251     255,235     316,486</t>
  </si>
  <si>
    <t>Accident - Struck By Object (Ex, |    815,129   1,613,515   2,428,644</t>
  </si>
  <si>
    <t xml:space="preserve">                Accidental Falls |  3,256,079   2,285,211   5,541,290</t>
  </si>
  <si>
    <t>Accidental Poisoning By Drugs, M |    177,589     164,324     341,913</t>
  </si>
  <si>
    <t>Accidental Poisoning By Other So |    105,267      96,792     202,059</t>
  </si>
  <si>
    <t>Accidents Caused By Fire and Fla |    170,063     197,374     367,437</t>
  </si>
  <si>
    <t xml:space="preserve"> Accidents Caused By Submersion, |     19,761      41,792      61,553</t>
  </si>
  <si>
    <t>Accidents Due to Natural and Env |    520,481     459,587     980,068</t>
  </si>
  <si>
    <t>Air and Space Transport Accident |      9,105           0       9,105</t>
  </si>
  <si>
    <t xml:space="preserve">               Alcohol Use/Abuse |    319,969     740,353   1,060,322</t>
  </si>
  <si>
    <t xml:space="preserve">             Cause Not Specified |  2,321,438   2,370,052   4,691,490</t>
  </si>
  <si>
    <t xml:space="preserve">                  Drug Use/Abuse |    117,259     206,190     323,449</t>
  </si>
  <si>
    <t xml:space="preserve"> Drugs, Medicinal and Biological |    461,701     217,315     679,016</t>
  </si>
  <si>
    <t>Homicide and Injury Purposely In |    435,488     657,356   1,092,844</t>
  </si>
  <si>
    <t>Injury Resulting From Operations |          0       5,462       5,462</t>
  </si>
  <si>
    <t>Injury Undetermined Whether Acci |     64,453      65,129     129,582</t>
  </si>
  <si>
    <t>Late Effects of Accidental Injur |     44,975      74,919     119,894</t>
  </si>
  <si>
    <t xml:space="preserve">              Legal Intervention |      1,928      41,959      43,887</t>
  </si>
  <si>
    <t>Misadventures to Patients During |      1,893       3,308       5,201</t>
  </si>
  <si>
    <t>Motor Vehicle Nontraffic Acciden |     94,917     188,312     283,229</t>
  </si>
  <si>
    <t xml:space="preserve"> Motor Vehicle Traffic Accidents |  1,897,820   1,686,894   3,584,714</t>
  </si>
  <si>
    <t xml:space="preserve">                 Other Accidents |    820,177   1,200,605   2,020,782</t>
  </si>
  <si>
    <t xml:space="preserve">    Other Road Vehicle Accidents |     71,336     101,327     172,663</t>
  </si>
  <si>
    <t xml:space="preserve">               Railway Accidents |      6,373       6,388      12,761</t>
  </si>
  <si>
    <t>Suicide and Self-Inflicted Injur |    180,060     146,804     326,864</t>
  </si>
  <si>
    <t xml:space="preserve"> Surgical and Medical Procedures |    291,412     262,309     553,721</t>
  </si>
  <si>
    <t xml:space="preserve"> Vehicle Accidents Not Elsewhere |     13,833      15,833      29,666</t>
  </si>
  <si>
    <t xml:space="preserve">    Uncorrected   chi2(29)        =  395.3955</t>
  </si>
  <si>
    <t>persons ages 15 to 44 (visits in 1000s)</t>
  </si>
  <si>
    <t>Visits to hospital emergency departments by cause of injury, 20001</t>
  </si>
  <si>
    <t>persons ages 15 to 44  (visits in 1000s)</t>
  </si>
  <si>
    <t>persons ages 18 and over (visits)</t>
  </si>
  <si>
    <t>total, ex. drugs (medical)</t>
  </si>
  <si>
    <t>For NHAMCS 1995, cause1-3 has rightmost digit (after decimal place) with zero represented as "-" rather than 0, and no additional leading 8</t>
  </si>
  <si>
    <t>cause1</t>
  </si>
  <si>
    <t>Freq.</t>
  </si>
  <si>
    <t>Source includes emergency-room visits from injury and illness; only injuries have cause1-3 coded with e-codes from ICD-9-CM</t>
  </si>
  <si>
    <t>NHAMCS 1992 explicitly declares injury with variable "major reason for visit"</t>
  </si>
  <si>
    <t>NHAMCS 1993-95: coding for place of injury indicates whether visit is for an injury</t>
  </si>
  <si>
    <t>yr</t>
  </si>
  <si>
    <t>illness</t>
  </si>
  <si>
    <t>injury</t>
  </si>
  <si>
    <t>total</t>
  </si>
  <si>
    <t>injury share</t>
  </si>
  <si>
    <t>. svy: tab yr injcatv, count format(%12.0fc)</t>
  </si>
  <si>
    <t>Number of strata   =         1                 Number of obs      =     113821</t>
  </si>
  <si>
    <t>Number of PSUs     =    113821                 Population size    =  370008737</t>
  </si>
  <si>
    <t xml:space="preserve">                                               Design df          =     113820</t>
  </si>
  <si>
    <t>-------------------------------------------------</t>
  </si>
  <si>
    <t xml:space="preserve">          |                injcatv               </t>
  </si>
  <si>
    <t xml:space="preserve">       yr |           0            1        Total</t>
  </si>
  <si>
    <t>----------+--------------------------------------</t>
  </si>
  <si>
    <t xml:space="preserve">       93 |  53,773,806   36,492,149   90,265,955</t>
  </si>
  <si>
    <t xml:space="preserve">       94 |  53,762,110   39,639,894   93,402,004</t>
  </si>
  <si>
    <t xml:space="preserve">       95 |  59,322,860   37,222,182   96,545,042</t>
  </si>
  <si>
    <t xml:space="preserve">          | </t>
  </si>
  <si>
    <t xml:space="preserve"> </t>
  </si>
  <si>
    <t>. svy: tab yr cause1 if injcatv==1 &amp; cause1&lt;8020, count format(%12.0fc)</t>
  </si>
  <si>
    <t>----------------------------------------------------------</t>
  </si>
  <si>
    <t xml:space="preserve">          |                     cause1                    </t>
  </si>
  <si>
    <t xml:space="preserve">       yr |          0          10          19       Total</t>
  </si>
  <si>
    <t>----------+-----------------------------------------------</t>
  </si>
  <si>
    <t xml:space="preserve">       93 |  2,147,167      11,814   5,203,720   7,362,701</t>
  </si>
  <si>
    <t xml:space="preserve">       94 |  2,551,483      11,190   5,959,594   8,522,267</t>
  </si>
  <si>
    <t xml:space="preserve">       95 |  4,698,114           0           0   4,698,114</t>
  </si>
  <si>
    <t>Detailed causes of injury (unweighted)</t>
  </si>
  <si>
    <t>NHAMCS 1992-95 descriptive statistics relating to injury</t>
  </si>
  <si>
    <t>raw output for first two tables above</t>
  </si>
  <si>
    <t>indication of injury visit:</t>
  </si>
  <si>
    <t>injury identified as main reason for visit = (1 or 2), or place of injury = (1 to 6), or cause1&gt;0</t>
  </si>
  <si>
    <t xml:space="preserve">       92 |  55,845,902   33,949,834   89,795,736</t>
  </si>
  <si>
    <t xml:space="preserve">    Total | 222,704,678  147,304,059  370,008,737</t>
  </si>
  <si>
    <t xml:space="preserve">    Uncorrected   chi2(3)         =  153.1174</t>
  </si>
  <si>
    <t xml:space="preserve">    Design-based  F(2.96,  3.4e+05)=   29.5198    P = 0.0000</t>
  </si>
  <si>
    <t>Number of strata   =         1                  Number of obs      =      7727</t>
  </si>
  <si>
    <t>Number of PSUs     =      7727                  Population size    =  25170418</t>
  </si>
  <si>
    <t xml:space="preserve">                                                Design df          =      7726</t>
  </si>
  <si>
    <t xml:space="preserve">       92 |  4,271,857     315,479           0   4,587,336</t>
  </si>
  <si>
    <t xml:space="preserve">    Total | 13,668,621     338,483  11,163,314  25,170,418</t>
  </si>
  <si>
    <t xml:space="preserve">    Uncorrected   chi2(6)         = 3889.9743</t>
  </si>
  <si>
    <t xml:space="preserve">    Design-based  F(5.70, 44005.49)=  414.8089    P = 0.0000</t>
  </si>
  <si>
    <t>. tab cause1 if injcatv</t>
  </si>
  <si>
    <t xml:space="preserve">     cause1 |      Freq.     Percent        Cum.</t>
  </si>
  <si>
    <t>------------+-----------------------------------</t>
  </si>
  <si>
    <t xml:space="preserve">          0 |      4,246        9.52        9.52</t>
  </si>
  <si>
    <t xml:space="preserve">         10 |        103        0.23        9.75</t>
  </si>
  <si>
    <t xml:space="preserve">         19 |      3,378        7.57       17.33</t>
  </si>
  <si>
    <t xml:space="preserve">       8049 |          3        0.01       17.33</t>
  </si>
  <si>
    <t xml:space="preserve">       8069 |          1        0.00       17.33</t>
  </si>
  <si>
    <t xml:space="preserve">       8079 |          3        0.01       17.34</t>
  </si>
  <si>
    <t xml:space="preserve">       8109 |          4        0.01       17.35</t>
  </si>
  <si>
    <t xml:space="preserve">       8120 |        258        0.58       17.93</t>
  </si>
  <si>
    <t xml:space="preserve">       8121 |        153        0.34       18.27</t>
  </si>
  <si>
    <t xml:space="preserve">       8122 |         14        0.03       18.30</t>
  </si>
  <si>
    <t xml:space="preserve">       8123 |          2        0.00       18.31</t>
  </si>
  <si>
    <t xml:space="preserve">       8127 |          1        0.00       18.31</t>
  </si>
  <si>
    <t xml:space="preserve">       8128 |          1        0.00       18.31</t>
  </si>
  <si>
    <t xml:space="preserve">       8129 |        305        0.68       19.00</t>
  </si>
  <si>
    <t xml:space="preserve">       8130 |         10        0.02       19.02</t>
  </si>
  <si>
    <t xml:space="preserve">       8131 |          9        0.02       19.04</t>
  </si>
  <si>
    <t xml:space="preserve">       8132 |          2        0.00       19.04</t>
  </si>
  <si>
    <t xml:space="preserve">       8135 |          1        0.00       19.05</t>
  </si>
  <si>
    <t xml:space="preserve">       8136 |         50        0.11       19.16</t>
  </si>
  <si>
    <t xml:space="preserve">       8137 |          1        0.00       19.16</t>
  </si>
  <si>
    <t xml:space="preserve">       8138 |          1        0.00       19.16</t>
  </si>
  <si>
    <t xml:space="preserve">       8139 |         21        0.05       19.21</t>
  </si>
  <si>
    <t xml:space="preserve">       8141 |          2        0.00       19.21</t>
  </si>
  <si>
    <t xml:space="preserve">       8142 |          3        0.01       19.22</t>
  </si>
  <si>
    <t xml:space="preserve">       8147 |        170        0.38       19.60</t>
  </si>
  <si>
    <t xml:space="preserve">       8148 |          1        0.00       19.60</t>
  </si>
  <si>
    <t xml:space="preserve">       8149 |         59        0.13       19.74</t>
  </si>
  <si>
    <t xml:space="preserve">       8150 |         23        0.05       19.79</t>
  </si>
  <si>
    <t xml:space="preserve">       8151 |         10        0.02       19.81</t>
  </si>
  <si>
    <t xml:space="preserve">       8152 |          3        0.01       19.82</t>
  </si>
  <si>
    <t xml:space="preserve">       8159 |         39        0.09       19.90</t>
  </si>
  <si>
    <t xml:space="preserve">       8160 |         49        0.11       20.01</t>
  </si>
  <si>
    <t xml:space="preserve">       8161 |         30        0.07       20.08</t>
  </si>
  <si>
    <t xml:space="preserve">       8162 |          6        0.01       20.09</t>
  </si>
  <si>
    <t xml:space="preserve">       8168 |          1        0.00       20.10</t>
  </si>
  <si>
    <t xml:space="preserve">       8169 |         75        0.17       20.27</t>
  </si>
  <si>
    <t xml:space="preserve">       8171 |          3        0.01       20.27</t>
  </si>
  <si>
    <t xml:space="preserve">       8179 |         58        0.13       20.40</t>
  </si>
  <si>
    <t xml:space="preserve">       8180 |         12        0.03       20.43</t>
  </si>
  <si>
    <t xml:space="preserve">       8181 |         29        0.07       20.49</t>
  </si>
  <si>
    <t xml:space="preserve">       8182 |          8        0.02       20.51</t>
  </si>
  <si>
    <t xml:space="preserve">       8186 |          1        0.00       20.51</t>
  </si>
  <si>
    <t xml:space="preserve">       8187 |          2        0.00       20.52</t>
  </si>
  <si>
    <t xml:space="preserve">       8188 |          2        0.00       20.52</t>
  </si>
  <si>
    <t xml:space="preserve">       8189 |        129        0.29       20.81</t>
  </si>
  <si>
    <t xml:space="preserve">       8190 |        606        1.36       22.17</t>
  </si>
  <si>
    <t xml:space="preserve">       8191 |        466        1.04       23.22</t>
  </si>
  <si>
    <t xml:space="preserve">       8192 |         25        0.06       23.27</t>
  </si>
  <si>
    <t xml:space="preserve">       8193 |          2        0.00       23.28</t>
  </si>
  <si>
    <t xml:space="preserve">       8194 |          1        0.00       23.28</t>
  </si>
  <si>
    <t xml:space="preserve">       8196 |          2        0.00       23.28</t>
  </si>
  <si>
    <t xml:space="preserve">       8197 |         11        0.02       23.31</t>
  </si>
  <si>
    <t xml:space="preserve">       8198 |          2        0.00       23.31</t>
  </si>
  <si>
    <t xml:space="preserve">       8199 |      2,268        5.09       28.40</t>
  </si>
  <si>
    <t xml:space="preserve">       8201 |          2        0.00       28.40</t>
  </si>
  <si>
    <t xml:space="preserve">       8203 |          2        0.00       28.41</t>
  </si>
  <si>
    <t xml:space="preserve">       8209 |         15        0.03       28.44</t>
  </si>
  <si>
    <t xml:space="preserve">       8210 |         12        0.03       28.47</t>
  </si>
  <si>
    <t xml:space="preserve">       8211 |          2        0.00       28.47</t>
  </si>
  <si>
    <t xml:space="preserve">       8212 |          1        0.00       28.47</t>
  </si>
  <si>
    <t xml:space="preserve">       8217 |          1        0.00       28.48</t>
  </si>
  <si>
    <t xml:space="preserve">       8218 |          2        0.00       28.48</t>
  </si>
  <si>
    <t xml:space="preserve">       8219 |         67        0.15       28.63</t>
  </si>
  <si>
    <t xml:space="preserve">       8220 |          1        0.00       28.63</t>
  </si>
  <si>
    <t xml:space="preserve">       8227 |          4        0.01       28.64</t>
  </si>
  <si>
    <t xml:space="preserve">       8228 |          1        0.00       28.64</t>
  </si>
  <si>
    <t xml:space="preserve">       8229 |          2        0.00       28.65</t>
  </si>
  <si>
    <t xml:space="preserve">       8230 |          2        0.00       28.65</t>
  </si>
  <si>
    <t xml:space="preserve">       8239 |          1        0.00       28.66</t>
  </si>
  <si>
    <t>females ages 15 to 44</t>
  </si>
  <si>
    <t xml:space="preserve">   ages 15 to 24</t>
  </si>
  <si>
    <t xml:space="preserve">   ages 25 to 44</t>
  </si>
  <si>
    <t>persons ages 15 to 44 (in 1000s)</t>
  </si>
  <si>
    <t>males ages 15 to 44</t>
  </si>
  <si>
    <t>visits in 1992</t>
  </si>
  <si>
    <t>number of visits to hospital emergency departments by illness and injury, 1992-1995</t>
  </si>
  <si>
    <t>year</t>
  </si>
  <si>
    <t>visits in 2008</t>
  </si>
  <si>
    <t>http://www.cdc.gov/nchs/data/ahcd/nhamcs_emergency/2008_ed_web_tables.pdf</t>
  </si>
  <si>
    <t>National Hospital Ambulatory Medical Care Survey: 2008 Emergency Deparatment Summary Tables</t>
  </si>
  <si>
    <t>Table 2, 13</t>
  </si>
  <si>
    <t>McCaig, L. F. (1994). National Hospital Ambulatory Medical Care Survey: 1992 emergency department summary.  Advance data from vital and health statistics; no 245. Hyattsville, Maryland, National Center for Health Statistics.</t>
  </si>
  <si>
    <t>from McCaig (1994) Table 1, Table 4</t>
  </si>
  <si>
    <t>sex / age</t>
  </si>
  <si>
    <t xml:space="preserve">   45-64 years</t>
  </si>
  <si>
    <t xml:space="preserve">   65-74 years</t>
  </si>
  <si>
    <t xml:space="preserve">   75 years &amp; over</t>
  </si>
  <si>
    <t>females  all</t>
  </si>
  <si>
    <t xml:space="preserve">   15-24 years</t>
  </si>
  <si>
    <t xml:space="preserve">   under 15</t>
  </si>
  <si>
    <t>males  all</t>
  </si>
  <si>
    <t xml:space="preserve">   est. 18 &amp; over</t>
  </si>
  <si>
    <t xml:space="preserve">   25-44 years</t>
  </si>
  <si>
    <t>Schappert (1996) p. 6, Table 6</t>
  </si>
  <si>
    <t>Schappert, Susan M. (1996). National Ambulatory Medical Care Survey: 1994 Summary.</t>
  </si>
  <si>
    <t>to office-based physicians</t>
  </si>
  <si>
    <t>Stussman (1996) p. 6, Table 3</t>
  </si>
  <si>
    <t>Stussman, Barbara J. (1996). National Hospital Ambulatory Medical Care Survey: 1994 Emergency Department Summary.</t>
  </si>
  <si>
    <t>emergency department visits in 1000s for persons  ages 15 to 44</t>
  </si>
  <si>
    <t>men/women ratio</t>
  </si>
  <si>
    <t>male/female ratio</t>
  </si>
  <si>
    <t>Repository:</t>
  </si>
  <si>
    <t>http://acrosswalls.org/datasets/</t>
  </si>
  <si>
    <t>Version: 1.0</t>
  </si>
  <si>
    <t>Broader grouping of injury causes in ICD-9-CM</t>
  </si>
  <si>
    <t>injury visits in 1994 ( in 1000s)</t>
  </si>
  <si>
    <t>to hospital emergency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</si>
</sst>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3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9" fontId="0" fillId="0" borderId="0" xfId="3" applyFont="1"/>
    <xf numFmtId="0" fontId="0" fillId="0" borderId="0" xfId="0" applyNumberFormat="1"/>
    <xf numFmtId="0" fontId="3" fillId="0" borderId="0" xfId="2" applyAlignment="1" applyProtection="1"/>
    <xf numFmtId="164" fontId="0" fillId="0" borderId="0" xfId="3" applyNumberFormat="1" applyFont="1"/>
    <xf numFmtId="0" fontId="4" fillId="0" borderId="0" xfId="0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2" fontId="0" fillId="0" borderId="0" xfId="3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0" fillId="0" borderId="0" xfId="0" applyAlignment="1">
      <alignment wrapText="1"/>
    </xf>
    <xf numFmtId="0" fontId="3" fillId="0" borderId="0" xfId="2" applyAlignment="1" applyProtection="1">
      <alignment wrapText="1"/>
    </xf>
    <xf numFmtId="3" fontId="4" fillId="0" borderId="0" xfId="0" applyNumberFormat="1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dc.gov/nchs/data/ad/ad26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dc.gov/nchs/ahcd/ahcd_questionnaires.ht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dc.gov/nchs/icd/icd9cm.htm" TargetMode="External"/><Relationship Id="rId1" Type="http://schemas.openxmlformats.org/officeDocument/2006/relationships/hyperlink" Target="http://www.cdc.gov/nchs/data/ad/ad26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tabSelected="1" workbookViewId="0">
      <selection sqref="A1:D1"/>
    </sheetView>
  </sheetViews>
  <sheetFormatPr defaultRowHeight="12.75" x14ac:dyDescent="0.2"/>
  <cols>
    <col min="1" max="1" width="8.5703125" customWidth="1"/>
    <col min="2" max="2" width="44.42578125" customWidth="1"/>
    <col min="3" max="5" width="12.7109375" customWidth="1"/>
    <col min="6" max="6" width="3.7109375" customWidth="1"/>
    <col min="7" max="7" width="117.28515625" customWidth="1"/>
  </cols>
  <sheetData>
    <row r="1" spans="1:7" x14ac:dyDescent="0.2">
      <c r="A1" s="17" t="s">
        <v>584</v>
      </c>
      <c r="B1" s="17"/>
      <c r="C1" s="17"/>
      <c r="D1" s="17"/>
      <c r="G1" t="s">
        <v>1093</v>
      </c>
    </row>
    <row r="2" spans="1:7" x14ac:dyDescent="0.2">
      <c r="G2" t="s">
        <v>1094</v>
      </c>
    </row>
    <row r="3" spans="1:7" x14ac:dyDescent="0.2">
      <c r="A3" s="17" t="s">
        <v>581</v>
      </c>
      <c r="B3" s="17"/>
      <c r="G3" t="s">
        <v>1095</v>
      </c>
    </row>
    <row r="4" spans="1:7" ht="26.25" customHeight="1" x14ac:dyDescent="0.2">
      <c r="C4" s="18" t="s">
        <v>1090</v>
      </c>
      <c r="D4" s="19"/>
      <c r="E4" s="19"/>
    </row>
    <row r="5" spans="1:7" ht="25.5" x14ac:dyDescent="0.2">
      <c r="A5" t="s">
        <v>637</v>
      </c>
      <c r="B5" t="s">
        <v>636</v>
      </c>
      <c r="C5" s="8" t="s">
        <v>633</v>
      </c>
      <c r="D5" s="8" t="s">
        <v>634</v>
      </c>
      <c r="E5" s="9" t="s">
        <v>1091</v>
      </c>
    </row>
    <row r="6" spans="1:7" x14ac:dyDescent="0.2">
      <c r="A6">
        <v>1</v>
      </c>
      <c r="B6" t="s">
        <v>625</v>
      </c>
      <c r="C6" s="11">
        <v>1303.3150000000001</v>
      </c>
      <c r="D6" s="11">
        <v>1489.367</v>
      </c>
      <c r="E6" s="12">
        <f>D6/C6</f>
        <v>1.1427529031738297</v>
      </c>
      <c r="G6" t="s">
        <v>585</v>
      </c>
    </row>
    <row r="7" spans="1:7" x14ac:dyDescent="0.2">
      <c r="A7">
        <v>2</v>
      </c>
      <c r="B7" t="s">
        <v>623</v>
      </c>
      <c r="C7" s="11">
        <v>1254.6479999999999</v>
      </c>
      <c r="D7" s="11">
        <v>1433.4</v>
      </c>
      <c r="E7" s="12">
        <f t="shared" ref="E7:E22" si="0">D7/C7</f>
        <v>1.1424718327371504</v>
      </c>
    </row>
    <row r="8" spans="1:7" x14ac:dyDescent="0.2">
      <c r="A8">
        <v>3</v>
      </c>
      <c r="B8" t="s">
        <v>638</v>
      </c>
      <c r="C8" s="11">
        <v>682.10400000000004</v>
      </c>
      <c r="D8" s="11">
        <v>1298.482</v>
      </c>
      <c r="E8" s="12">
        <f t="shared" si="0"/>
        <v>1.9036422598313452</v>
      </c>
    </row>
    <row r="9" spans="1:7" x14ac:dyDescent="0.2">
      <c r="A9">
        <v>4</v>
      </c>
      <c r="B9" t="s">
        <v>622</v>
      </c>
      <c r="C9" s="11">
        <v>563.1</v>
      </c>
      <c r="D9" s="11">
        <v>1263.0609999999999</v>
      </c>
      <c r="E9" s="12">
        <f t="shared" si="0"/>
        <v>2.2430491919730065</v>
      </c>
    </row>
    <row r="10" spans="1:7" x14ac:dyDescent="0.2">
      <c r="A10">
        <v>5</v>
      </c>
      <c r="B10" t="s">
        <v>283</v>
      </c>
      <c r="C10" s="11">
        <v>498.36700000000002</v>
      </c>
      <c r="D10" s="11">
        <v>762.15</v>
      </c>
      <c r="E10" s="12">
        <f t="shared" si="0"/>
        <v>1.5292946764131652</v>
      </c>
    </row>
    <row r="11" spans="1:7" x14ac:dyDescent="0.2">
      <c r="A11">
        <v>6</v>
      </c>
      <c r="B11" t="s">
        <v>630</v>
      </c>
      <c r="C11" s="11">
        <v>467.245</v>
      </c>
      <c r="D11" s="11">
        <v>647.23599999999999</v>
      </c>
      <c r="E11" s="12">
        <f t="shared" si="0"/>
        <v>1.3852176053248295</v>
      </c>
    </row>
    <row r="12" spans="1:7" x14ac:dyDescent="0.2">
      <c r="A12">
        <v>7</v>
      </c>
      <c r="B12" t="s">
        <v>626</v>
      </c>
      <c r="C12" s="11">
        <v>418.81400000000002</v>
      </c>
      <c r="D12" s="11">
        <v>731.08900000000006</v>
      </c>
      <c r="E12" s="12">
        <f t="shared" si="0"/>
        <v>1.7456173862382824</v>
      </c>
    </row>
    <row r="13" spans="1:7" x14ac:dyDescent="0.2">
      <c r="A13">
        <v>8</v>
      </c>
      <c r="B13" t="s">
        <v>639</v>
      </c>
      <c r="C13" s="11">
        <v>315.49299999999999</v>
      </c>
      <c r="D13" s="11">
        <v>319.44900000000001</v>
      </c>
      <c r="E13" s="12">
        <f t="shared" si="0"/>
        <v>1.0125391054635127</v>
      </c>
    </row>
    <row r="14" spans="1:7" x14ac:dyDescent="0.2">
      <c r="A14">
        <v>9</v>
      </c>
      <c r="B14" t="s">
        <v>640</v>
      </c>
      <c r="C14" s="11">
        <v>243.244</v>
      </c>
      <c r="D14" s="11">
        <v>148.94499999999999</v>
      </c>
      <c r="E14" s="12">
        <f t="shared" si="0"/>
        <v>0.61232753942543283</v>
      </c>
    </row>
    <row r="15" spans="1:7" x14ac:dyDescent="0.2">
      <c r="A15">
        <v>10</v>
      </c>
      <c r="B15" t="s">
        <v>641</v>
      </c>
      <c r="C15" s="11">
        <v>172.56800000000001</v>
      </c>
      <c r="D15" s="11">
        <v>192.45699999999999</v>
      </c>
      <c r="E15" s="12">
        <f t="shared" si="0"/>
        <v>1.1152531176116081</v>
      </c>
    </row>
    <row r="16" spans="1:7" x14ac:dyDescent="0.2">
      <c r="A16">
        <v>11</v>
      </c>
      <c r="B16" t="s">
        <v>627</v>
      </c>
      <c r="C16" s="11">
        <v>134.9</v>
      </c>
      <c r="D16" s="11">
        <v>163.41999999999999</v>
      </c>
      <c r="E16" s="12">
        <f t="shared" si="0"/>
        <v>1.2114158636026684</v>
      </c>
    </row>
    <row r="17" spans="1:5" x14ac:dyDescent="0.2">
      <c r="A17">
        <v>12</v>
      </c>
      <c r="B17" t="s">
        <v>624</v>
      </c>
      <c r="C17" s="11">
        <v>94.185000000000002</v>
      </c>
      <c r="D17" s="11">
        <v>232.18299999999999</v>
      </c>
      <c r="E17" s="12">
        <f t="shared" si="0"/>
        <v>2.4651802303976216</v>
      </c>
    </row>
    <row r="18" spans="1:5" x14ac:dyDescent="0.2">
      <c r="A18">
        <v>13</v>
      </c>
      <c r="B18" t="s">
        <v>631</v>
      </c>
      <c r="C18" s="11">
        <v>73.978999999999999</v>
      </c>
      <c r="D18" s="11">
        <v>67.822000000000003</v>
      </c>
      <c r="E18" s="12">
        <f t="shared" si="0"/>
        <v>0.91677367901701834</v>
      </c>
    </row>
    <row r="19" spans="1:5" x14ac:dyDescent="0.2">
      <c r="A19">
        <v>14</v>
      </c>
      <c r="B19" t="s">
        <v>629</v>
      </c>
      <c r="C19" s="11">
        <v>11.087</v>
      </c>
      <c r="D19" s="11">
        <v>41.923999999999999</v>
      </c>
      <c r="E19" s="12">
        <f t="shared" si="0"/>
        <v>3.7813655632723009</v>
      </c>
    </row>
    <row r="20" spans="1:5" x14ac:dyDescent="0.2">
      <c r="C20" s="11"/>
      <c r="D20" s="11"/>
      <c r="E20" s="8"/>
    </row>
    <row r="21" spans="1:5" x14ac:dyDescent="0.2">
      <c r="B21" t="s">
        <v>537</v>
      </c>
      <c r="C21" s="11">
        <v>1150.2519999999995</v>
      </c>
      <c r="D21" s="11">
        <v>2039.7440000000006</v>
      </c>
      <c r="E21" s="12">
        <f t="shared" si="0"/>
        <v>1.7733018503771361</v>
      </c>
    </row>
    <row r="22" spans="1:5" x14ac:dyDescent="0.2">
      <c r="B22" t="s">
        <v>621</v>
      </c>
      <c r="C22" s="11">
        <v>7383.3010000000004</v>
      </c>
      <c r="D22" s="11">
        <v>10830.728999999999</v>
      </c>
      <c r="E22" s="12">
        <f t="shared" si="0"/>
        <v>1.4669223156417432</v>
      </c>
    </row>
    <row r="23" spans="1:5" x14ac:dyDescent="0.2">
      <c r="C23" s="11"/>
      <c r="D23" s="11"/>
      <c r="E23" s="13"/>
    </row>
    <row r="24" spans="1:5" x14ac:dyDescent="0.2">
      <c r="B24" t="s">
        <v>419</v>
      </c>
      <c r="C24" s="13">
        <f>C6/(C22-C21)</f>
        <v>0.20909750589157888</v>
      </c>
      <c r="D24" s="13">
        <f>D6/(D22-D21)</f>
        <v>0.16941980904301396</v>
      </c>
      <c r="E24" s="13"/>
    </row>
    <row r="25" spans="1:5" x14ac:dyDescent="0.2">
      <c r="B25" t="s">
        <v>418</v>
      </c>
      <c r="C25" s="13">
        <f>C10/(C22-C21)</f>
        <v>7.9955572304982667E-2</v>
      </c>
      <c r="D25" s="13">
        <f>D10/(D22-D21)</f>
        <v>8.6696769474637947E-2</v>
      </c>
      <c r="E25" s="13"/>
    </row>
    <row r="26" spans="1:5" x14ac:dyDescent="0.2">
      <c r="C26" s="11"/>
      <c r="D26" s="11"/>
      <c r="E26" s="13"/>
    </row>
    <row r="27" spans="1:5" x14ac:dyDescent="0.2">
      <c r="C27" s="8"/>
      <c r="D27" s="8"/>
      <c r="E27" s="8"/>
    </row>
    <row r="28" spans="1:5" x14ac:dyDescent="0.2">
      <c r="C28" s="8"/>
      <c r="D28" s="8"/>
      <c r="E28" s="8"/>
    </row>
    <row r="29" spans="1:5" x14ac:dyDescent="0.2">
      <c r="A29" t="s">
        <v>582</v>
      </c>
      <c r="C29" s="8"/>
      <c r="D29" s="8"/>
      <c r="E29" s="8" t="s">
        <v>620</v>
      </c>
    </row>
    <row r="30" spans="1:5" x14ac:dyDescent="0.2">
      <c r="C30" s="20" t="s">
        <v>635</v>
      </c>
      <c r="D30" s="20"/>
      <c r="E30" s="8"/>
    </row>
    <row r="31" spans="1:5" ht="25.5" x14ac:dyDescent="0.2">
      <c r="A31" t="s">
        <v>637</v>
      </c>
      <c r="B31" t="s">
        <v>636</v>
      </c>
      <c r="C31" s="8" t="s">
        <v>633</v>
      </c>
      <c r="D31" s="8" t="s">
        <v>634</v>
      </c>
      <c r="E31" s="9" t="s">
        <v>1091</v>
      </c>
    </row>
    <row r="32" spans="1:5" x14ac:dyDescent="0.2">
      <c r="A32">
        <v>1</v>
      </c>
      <c r="B32" t="s">
        <v>754</v>
      </c>
      <c r="C32" s="11">
        <v>1270.732</v>
      </c>
      <c r="D32" s="11">
        <v>1401.337</v>
      </c>
      <c r="E32" s="12">
        <f>D32/C32</f>
        <v>1.1027793429299018</v>
      </c>
    </row>
    <row r="33" spans="1:5" x14ac:dyDescent="0.2">
      <c r="A33">
        <v>2</v>
      </c>
      <c r="B33" t="s">
        <v>682</v>
      </c>
      <c r="C33" s="11">
        <v>1254.6479999999999</v>
      </c>
      <c r="D33" s="11">
        <v>1433.4</v>
      </c>
      <c r="E33" s="12">
        <f t="shared" ref="E33:E59" si="1">D33/C33</f>
        <v>1.1424718327371504</v>
      </c>
    </row>
    <row r="34" spans="1:5" x14ac:dyDescent="0.2">
      <c r="A34">
        <v>3</v>
      </c>
      <c r="B34" t="s">
        <v>681</v>
      </c>
      <c r="C34" s="11">
        <v>682.10400000000004</v>
      </c>
      <c r="D34" s="11">
        <v>1298.482</v>
      </c>
      <c r="E34" s="12">
        <f t="shared" si="1"/>
        <v>1.9036422598313452</v>
      </c>
    </row>
    <row r="35" spans="1:5" x14ac:dyDescent="0.2">
      <c r="A35">
        <v>4</v>
      </c>
      <c r="B35" t="s">
        <v>679</v>
      </c>
      <c r="C35" s="11">
        <v>563.1</v>
      </c>
      <c r="D35" s="11">
        <v>1263.0609999999999</v>
      </c>
      <c r="E35" s="12">
        <f t="shared" si="1"/>
        <v>2.2430491919730065</v>
      </c>
    </row>
    <row r="36" spans="1:5" x14ac:dyDescent="0.2">
      <c r="A36">
        <v>5</v>
      </c>
      <c r="B36" t="s">
        <v>685</v>
      </c>
      <c r="C36" s="11">
        <v>498.36700000000002</v>
      </c>
      <c r="D36" s="11">
        <v>762.15</v>
      </c>
      <c r="E36" s="12">
        <f t="shared" si="1"/>
        <v>1.5292946764131652</v>
      </c>
    </row>
    <row r="37" spans="1:5" x14ac:dyDescent="0.2">
      <c r="A37">
        <v>6</v>
      </c>
      <c r="B37" t="s">
        <v>630</v>
      </c>
      <c r="C37" s="11">
        <v>467.245</v>
      </c>
      <c r="D37" s="11">
        <v>647.23599999999999</v>
      </c>
      <c r="E37" s="12">
        <f t="shared" si="1"/>
        <v>1.3852176053248295</v>
      </c>
    </row>
    <row r="38" spans="1:5" x14ac:dyDescent="0.2">
      <c r="A38">
        <v>7</v>
      </c>
      <c r="B38" t="s">
        <v>761</v>
      </c>
      <c r="C38" s="11">
        <v>315.49299999999999</v>
      </c>
      <c r="D38" s="11">
        <v>319.44900000000001</v>
      </c>
      <c r="E38" s="12">
        <f t="shared" si="1"/>
        <v>1.0125391054635127</v>
      </c>
    </row>
    <row r="39" spans="1:5" x14ac:dyDescent="0.2">
      <c r="A39">
        <v>8</v>
      </c>
      <c r="B39" t="s">
        <v>755</v>
      </c>
      <c r="C39" s="11">
        <v>302.738</v>
      </c>
      <c r="D39" s="11">
        <v>590.88900000000001</v>
      </c>
      <c r="E39" s="12">
        <f t="shared" si="1"/>
        <v>1.9518164221207777</v>
      </c>
    </row>
    <row r="40" spans="1:5" x14ac:dyDescent="0.2">
      <c r="A40">
        <v>9</v>
      </c>
      <c r="B40" t="s">
        <v>762</v>
      </c>
      <c r="C40" s="11">
        <v>170.786</v>
      </c>
      <c r="D40" s="11">
        <v>190.99600000000001</v>
      </c>
      <c r="E40" s="12">
        <f t="shared" si="1"/>
        <v>1.1183352265408173</v>
      </c>
    </row>
    <row r="41" spans="1:5" x14ac:dyDescent="0.2">
      <c r="A41">
        <v>10</v>
      </c>
      <c r="B41" t="s">
        <v>759</v>
      </c>
      <c r="C41" s="11">
        <v>128.22800000000001</v>
      </c>
      <c r="D41" s="11">
        <v>85.876000000000005</v>
      </c>
      <c r="E41" s="12">
        <f t="shared" si="1"/>
        <v>0.66971332314315124</v>
      </c>
    </row>
    <row r="42" spans="1:5" x14ac:dyDescent="0.2">
      <c r="A42">
        <v>11</v>
      </c>
      <c r="B42" t="s">
        <v>684</v>
      </c>
      <c r="C42" s="11">
        <v>115.01600000000001</v>
      </c>
      <c r="D42" s="11">
        <v>60.588000000000001</v>
      </c>
      <c r="E42" s="12">
        <f t="shared" si="1"/>
        <v>0.52677888293802599</v>
      </c>
    </row>
    <row r="43" spans="1:5" x14ac:dyDescent="0.2">
      <c r="A43">
        <v>12</v>
      </c>
      <c r="B43" t="s">
        <v>680</v>
      </c>
      <c r="C43" s="11">
        <v>94.185000000000002</v>
      </c>
      <c r="D43" s="11">
        <v>232.18299999999999</v>
      </c>
      <c r="E43" s="12">
        <f t="shared" si="1"/>
        <v>2.4651802303976216</v>
      </c>
    </row>
    <row r="44" spans="1:5" x14ac:dyDescent="0.2">
      <c r="A44">
        <v>13</v>
      </c>
      <c r="B44" t="s">
        <v>763</v>
      </c>
      <c r="C44" s="11">
        <v>89.430999999999997</v>
      </c>
      <c r="D44" s="11">
        <v>79.567999999999998</v>
      </c>
      <c r="E44" s="12">
        <f t="shared" si="1"/>
        <v>0.8897138576108955</v>
      </c>
    </row>
    <row r="45" spans="1:5" x14ac:dyDescent="0.2">
      <c r="A45">
        <v>14</v>
      </c>
      <c r="B45" t="s">
        <v>756</v>
      </c>
      <c r="C45" s="11">
        <v>84.506</v>
      </c>
      <c r="D45" s="11">
        <v>106.05</v>
      </c>
      <c r="E45" s="12">
        <f t="shared" si="1"/>
        <v>1.2549404775992237</v>
      </c>
    </row>
    <row r="46" spans="1:5" x14ac:dyDescent="0.2">
      <c r="A46">
        <v>15</v>
      </c>
      <c r="B46" t="s">
        <v>764</v>
      </c>
      <c r="C46" s="11">
        <v>73.978999999999999</v>
      </c>
      <c r="D46" s="11">
        <v>67.822000000000003</v>
      </c>
      <c r="E46" s="12">
        <f t="shared" si="1"/>
        <v>0.91677367901701834</v>
      </c>
    </row>
    <row r="47" spans="1:5" x14ac:dyDescent="0.2">
      <c r="A47">
        <v>16</v>
      </c>
      <c r="B47" t="s">
        <v>765</v>
      </c>
      <c r="C47" s="11">
        <v>45.469000000000001</v>
      </c>
      <c r="D47" s="11">
        <v>83.852000000000004</v>
      </c>
      <c r="E47" s="12">
        <f t="shared" si="1"/>
        <v>1.844157557896589</v>
      </c>
    </row>
    <row r="48" spans="1:5" x14ac:dyDescent="0.2">
      <c r="A48">
        <v>17</v>
      </c>
      <c r="B48" t="s">
        <v>766</v>
      </c>
      <c r="C48" s="11">
        <v>32.582999999999998</v>
      </c>
      <c r="D48" s="11">
        <v>88.03</v>
      </c>
      <c r="E48" s="12">
        <f t="shared" si="1"/>
        <v>2.7017156185741031</v>
      </c>
    </row>
    <row r="49" spans="1:5" x14ac:dyDescent="0.2">
      <c r="A49">
        <v>18</v>
      </c>
      <c r="B49" t="s">
        <v>767</v>
      </c>
      <c r="C49" s="11">
        <v>23.009</v>
      </c>
      <c r="D49" s="11">
        <v>22.562999999999999</v>
      </c>
      <c r="E49" s="12">
        <f t="shared" si="1"/>
        <v>0.98061628058585759</v>
      </c>
    </row>
    <row r="50" spans="1:5" x14ac:dyDescent="0.2">
      <c r="A50">
        <v>19</v>
      </c>
      <c r="B50" t="s">
        <v>768</v>
      </c>
      <c r="C50" s="11">
        <v>9.7140000000000004</v>
      </c>
      <c r="D50" s="11">
        <v>13.539</v>
      </c>
      <c r="E50" s="12">
        <f t="shared" si="1"/>
        <v>1.3937615812229771</v>
      </c>
    </row>
    <row r="51" spans="1:5" x14ac:dyDescent="0.2">
      <c r="A51">
        <v>20</v>
      </c>
      <c r="B51" t="s">
        <v>753</v>
      </c>
      <c r="C51" s="11">
        <v>9.0060000000000002</v>
      </c>
      <c r="D51" s="11">
        <v>41.923999999999999</v>
      </c>
      <c r="E51" s="12">
        <f t="shared" si="1"/>
        <v>4.6551188096824339</v>
      </c>
    </row>
    <row r="52" spans="1:5" x14ac:dyDescent="0.2">
      <c r="A52">
        <v>21</v>
      </c>
      <c r="B52" t="s">
        <v>760</v>
      </c>
      <c r="C52" s="11">
        <v>4.5540000000000003</v>
      </c>
      <c r="D52" s="11">
        <v>7.68</v>
      </c>
      <c r="E52" s="12">
        <f t="shared" si="1"/>
        <v>1.6864295125164688</v>
      </c>
    </row>
    <row r="53" spans="1:5" x14ac:dyDescent="0.2">
      <c r="A53">
        <v>22</v>
      </c>
      <c r="B53" t="s">
        <v>758</v>
      </c>
      <c r="C53" s="11">
        <v>4.0069999999999997</v>
      </c>
      <c r="D53" s="11">
        <v>3.907</v>
      </c>
      <c r="E53" s="12">
        <f t="shared" si="1"/>
        <v>0.97504367357125044</v>
      </c>
    </row>
    <row r="54" spans="1:5" x14ac:dyDescent="0.2">
      <c r="A54">
        <v>23</v>
      </c>
      <c r="B54" t="s">
        <v>752</v>
      </c>
      <c r="C54" s="11">
        <v>2.081</v>
      </c>
      <c r="D54" s="11">
        <v>0</v>
      </c>
      <c r="E54" s="13"/>
    </row>
    <row r="55" spans="1:5" x14ac:dyDescent="0.2">
      <c r="A55">
        <v>24</v>
      </c>
      <c r="B55" t="s">
        <v>769</v>
      </c>
      <c r="C55" s="11">
        <v>1.782</v>
      </c>
      <c r="D55" s="11">
        <v>1.4610000000000001</v>
      </c>
      <c r="E55" s="12">
        <f t="shared" si="1"/>
        <v>0.81986531986531985</v>
      </c>
    </row>
    <row r="56" spans="1:5" x14ac:dyDescent="0.2">
      <c r="A56">
        <v>25</v>
      </c>
      <c r="B56" t="s">
        <v>770</v>
      </c>
      <c r="C56" s="11">
        <v>0</v>
      </c>
      <c r="D56" s="11">
        <v>2.4809999999999999</v>
      </c>
      <c r="E56" s="12"/>
    </row>
    <row r="57" spans="1:5" x14ac:dyDescent="0.2">
      <c r="C57" s="11"/>
      <c r="D57" s="11"/>
      <c r="E57" s="13"/>
    </row>
    <row r="58" spans="1:5" x14ac:dyDescent="0.2">
      <c r="B58" t="s">
        <v>537</v>
      </c>
      <c r="C58" s="11">
        <v>1140.5379999999996</v>
      </c>
      <c r="D58" s="11">
        <v>2026.2049999999999</v>
      </c>
      <c r="E58" s="12">
        <f t="shared" si="1"/>
        <v>1.776534407446311</v>
      </c>
    </row>
    <row r="59" spans="1:5" x14ac:dyDescent="0.2">
      <c r="B59" t="s">
        <v>621</v>
      </c>
      <c r="C59" s="11">
        <v>7383.3010000000004</v>
      </c>
      <c r="D59" s="11">
        <v>10830.728999999999</v>
      </c>
      <c r="E59" s="12">
        <f t="shared" si="1"/>
        <v>1.4669223156417432</v>
      </c>
    </row>
    <row r="60" spans="1:5" x14ac:dyDescent="0.2">
      <c r="C60" s="11"/>
      <c r="D60" s="11"/>
      <c r="E60" s="13"/>
    </row>
    <row r="61" spans="1:5" x14ac:dyDescent="0.2">
      <c r="C61" s="11"/>
      <c r="D61" s="11"/>
      <c r="E61" s="13"/>
    </row>
    <row r="62" spans="1:5" x14ac:dyDescent="0.2">
      <c r="C62" s="11"/>
      <c r="D62" s="11"/>
      <c r="E62" s="13"/>
    </row>
    <row r="63" spans="1:5" x14ac:dyDescent="0.2">
      <c r="A63" t="s">
        <v>581</v>
      </c>
      <c r="C63" s="8"/>
      <c r="D63" s="8"/>
      <c r="E63" s="8"/>
    </row>
    <row r="64" spans="1:5" x14ac:dyDescent="0.2">
      <c r="C64" s="20" t="s">
        <v>452</v>
      </c>
      <c r="D64" s="20"/>
      <c r="E64" s="8"/>
    </row>
    <row r="65" spans="1:5" ht="25.5" x14ac:dyDescent="0.2">
      <c r="A65" t="s">
        <v>637</v>
      </c>
      <c r="B65" t="s">
        <v>636</v>
      </c>
      <c r="C65" s="8" t="s">
        <v>633</v>
      </c>
      <c r="D65" s="8" t="s">
        <v>634</v>
      </c>
      <c r="E65" s="9" t="s">
        <v>1091</v>
      </c>
    </row>
    <row r="66" spans="1:5" x14ac:dyDescent="0.2">
      <c r="A66">
        <v>1</v>
      </c>
      <c r="B66" t="s">
        <v>623</v>
      </c>
      <c r="C66" s="11">
        <v>2785201</v>
      </c>
      <c r="D66" s="11">
        <v>2132452</v>
      </c>
      <c r="E66" s="12">
        <f t="shared" ref="E66:E79" si="2">D66/C66</f>
        <v>0.76563666320671286</v>
      </c>
    </row>
    <row r="67" spans="1:5" x14ac:dyDescent="0.2">
      <c r="A67">
        <v>2</v>
      </c>
      <c r="B67" t="s">
        <v>625</v>
      </c>
      <c r="C67" s="11">
        <v>1598042</v>
      </c>
      <c r="D67" s="11">
        <v>1659075</v>
      </c>
      <c r="E67" s="12">
        <f t="shared" si="2"/>
        <v>1.0381923629041039</v>
      </c>
    </row>
    <row r="68" spans="1:5" x14ac:dyDescent="0.2">
      <c r="A68">
        <v>3</v>
      </c>
      <c r="B68" t="s">
        <v>425</v>
      </c>
      <c r="C68" s="11">
        <v>891473</v>
      </c>
      <c r="D68" s="11">
        <v>1303351</v>
      </c>
      <c r="E68" s="12">
        <f t="shared" si="2"/>
        <v>1.4620196012666677</v>
      </c>
    </row>
    <row r="69" spans="1:5" x14ac:dyDescent="0.2">
      <c r="A69">
        <v>4</v>
      </c>
      <c r="B69" t="s">
        <v>622</v>
      </c>
      <c r="C69" s="11">
        <v>782386</v>
      </c>
      <c r="D69" s="11">
        <v>1479544</v>
      </c>
      <c r="E69" s="12">
        <f t="shared" si="2"/>
        <v>1.8910665579394315</v>
      </c>
    </row>
    <row r="70" spans="1:5" x14ac:dyDescent="0.2">
      <c r="A70">
        <v>5</v>
      </c>
      <c r="B70" t="s">
        <v>630</v>
      </c>
      <c r="C70" s="11">
        <v>565780</v>
      </c>
      <c r="D70" s="11">
        <v>754580</v>
      </c>
      <c r="E70" s="12">
        <f t="shared" si="2"/>
        <v>1.333698610767436</v>
      </c>
    </row>
    <row r="71" spans="1:5" x14ac:dyDescent="0.2">
      <c r="A71">
        <v>6</v>
      </c>
      <c r="B71" t="s">
        <v>283</v>
      </c>
      <c r="C71" s="11">
        <v>489944</v>
      </c>
      <c r="D71" s="11">
        <v>780524</v>
      </c>
      <c r="E71" s="12">
        <f t="shared" si="2"/>
        <v>1.5930881896706561</v>
      </c>
    </row>
    <row r="72" spans="1:5" x14ac:dyDescent="0.2">
      <c r="A72">
        <v>7</v>
      </c>
      <c r="B72" t="s">
        <v>626</v>
      </c>
      <c r="C72" s="11">
        <v>468280</v>
      </c>
      <c r="D72" s="11">
        <v>822696</v>
      </c>
      <c r="E72" s="12">
        <f t="shared" si="2"/>
        <v>1.7568463312548048</v>
      </c>
    </row>
    <row r="73" spans="1:5" x14ac:dyDescent="0.2">
      <c r="A73">
        <v>8</v>
      </c>
      <c r="B73" t="s">
        <v>424</v>
      </c>
      <c r="C73" s="11">
        <v>419851</v>
      </c>
      <c r="D73" s="11">
        <v>408065</v>
      </c>
      <c r="E73" s="12">
        <f t="shared" si="2"/>
        <v>0.97192813641029796</v>
      </c>
    </row>
    <row r="74" spans="1:5" x14ac:dyDescent="0.2">
      <c r="A74">
        <v>9</v>
      </c>
      <c r="B74" t="s">
        <v>426</v>
      </c>
      <c r="C74" s="11">
        <v>387324</v>
      </c>
      <c r="D74" s="11">
        <v>255834</v>
      </c>
      <c r="E74" s="12">
        <f t="shared" si="2"/>
        <v>0.66051677665210518</v>
      </c>
    </row>
    <row r="75" spans="1:5" x14ac:dyDescent="0.2">
      <c r="A75">
        <v>10</v>
      </c>
      <c r="B75" t="s">
        <v>423</v>
      </c>
      <c r="C75" s="11">
        <v>204465</v>
      </c>
      <c r="D75" s="11">
        <v>231971</v>
      </c>
      <c r="E75" s="12">
        <f t="shared" si="2"/>
        <v>1.1345266916098109</v>
      </c>
    </row>
    <row r="76" spans="1:5" x14ac:dyDescent="0.2">
      <c r="A76">
        <v>11</v>
      </c>
      <c r="B76" t="s">
        <v>627</v>
      </c>
      <c r="C76" s="11">
        <v>178512</v>
      </c>
      <c r="D76" s="11">
        <v>190848</v>
      </c>
      <c r="E76" s="12">
        <f t="shared" si="2"/>
        <v>1.0691045980102178</v>
      </c>
    </row>
    <row r="77" spans="1:5" x14ac:dyDescent="0.2">
      <c r="A77">
        <v>12</v>
      </c>
      <c r="B77" t="s">
        <v>624</v>
      </c>
      <c r="C77" s="11">
        <v>131490</v>
      </c>
      <c r="D77" s="11">
        <v>315996</v>
      </c>
      <c r="E77" s="12">
        <f t="shared" si="2"/>
        <v>2.4031941592516541</v>
      </c>
    </row>
    <row r="78" spans="1:5" x14ac:dyDescent="0.2">
      <c r="A78">
        <v>13</v>
      </c>
      <c r="B78" t="s">
        <v>631</v>
      </c>
      <c r="C78" s="11">
        <v>63779</v>
      </c>
      <c r="D78" s="11">
        <v>54621</v>
      </c>
      <c r="E78" s="12">
        <f t="shared" si="2"/>
        <v>0.85641041722196964</v>
      </c>
    </row>
    <row r="79" spans="1:5" x14ac:dyDescent="0.2">
      <c r="A79">
        <v>14</v>
      </c>
      <c r="B79" t="s">
        <v>629</v>
      </c>
      <c r="C79" s="11">
        <v>11087</v>
      </c>
      <c r="D79" s="11">
        <v>41664</v>
      </c>
      <c r="E79" s="12">
        <f t="shared" si="2"/>
        <v>3.7579146748444123</v>
      </c>
    </row>
    <row r="80" spans="1:5" x14ac:dyDescent="0.2">
      <c r="C80" s="11"/>
      <c r="D80" s="11"/>
      <c r="E80" s="11"/>
    </row>
    <row r="81" spans="1:7" x14ac:dyDescent="0.2">
      <c r="B81" t="s">
        <v>427</v>
      </c>
      <c r="C81" s="11">
        <v>303233</v>
      </c>
      <c r="D81" s="11">
        <v>502515</v>
      </c>
      <c r="E81" s="12">
        <f>D81/C81</f>
        <v>1.6571910049367977</v>
      </c>
    </row>
    <row r="82" spans="1:7" x14ac:dyDescent="0.2">
      <c r="B82" t="s">
        <v>628</v>
      </c>
      <c r="C82" s="11">
        <v>1239971</v>
      </c>
      <c r="D82" s="11">
        <v>1814400</v>
      </c>
      <c r="E82" s="12">
        <f>D82/C82</f>
        <v>1.4632600278554901</v>
      </c>
    </row>
    <row r="83" spans="1:7" x14ac:dyDescent="0.2">
      <c r="B83" t="s">
        <v>537</v>
      </c>
      <c r="C83" s="11">
        <f>C81+C82</f>
        <v>1543204</v>
      </c>
      <c r="D83" s="11">
        <f>D81+D82</f>
        <v>2316915</v>
      </c>
      <c r="E83" s="12">
        <f>D83/C83</f>
        <v>1.5013666372041545</v>
      </c>
    </row>
    <row r="84" spans="1:7" x14ac:dyDescent="0.2">
      <c r="B84" t="s">
        <v>621</v>
      </c>
      <c r="C84" s="11">
        <v>10520818</v>
      </c>
      <c r="D84" s="11">
        <v>12748136</v>
      </c>
      <c r="E84" s="12">
        <f>D84/C84</f>
        <v>1.211705781812783</v>
      </c>
    </row>
    <row r="85" spans="1:7" x14ac:dyDescent="0.2">
      <c r="C85" s="11"/>
      <c r="D85" s="11"/>
      <c r="E85" s="13"/>
    </row>
    <row r="86" spans="1:7" x14ac:dyDescent="0.2">
      <c r="B86" t="s">
        <v>453</v>
      </c>
      <c r="C86" s="13">
        <f>C66/(C84-C83)</f>
        <v>0.31023844420132118</v>
      </c>
      <c r="D86" s="13">
        <f>D66/(D84-D83)</f>
        <v>0.20442975946919348</v>
      </c>
      <c r="E86" s="8"/>
    </row>
    <row r="87" spans="1:7" x14ac:dyDescent="0.2">
      <c r="B87" t="s">
        <v>418</v>
      </c>
      <c r="C87" s="13">
        <f>C71/(C84-C83)</f>
        <v>5.4573965866654549E-2</v>
      </c>
      <c r="D87" s="13">
        <f>D71/(D84-D83)</f>
        <v>7.4825756256146805E-2</v>
      </c>
      <c r="E87" s="13"/>
    </row>
    <row r="88" spans="1:7" x14ac:dyDescent="0.2">
      <c r="C88" s="11"/>
      <c r="D88" s="11"/>
      <c r="E88" s="13"/>
    </row>
    <row r="89" spans="1:7" x14ac:dyDescent="0.2">
      <c r="C89" s="11"/>
      <c r="D89" s="11"/>
      <c r="E89" s="13"/>
    </row>
    <row r="90" spans="1:7" x14ac:dyDescent="0.2">
      <c r="C90" s="8"/>
      <c r="D90" s="8"/>
      <c r="E90" s="8"/>
    </row>
    <row r="91" spans="1:7" x14ac:dyDescent="0.2">
      <c r="C91" s="8"/>
      <c r="D91" s="8"/>
      <c r="E91" s="8"/>
    </row>
    <row r="92" spans="1:7" x14ac:dyDescent="0.2">
      <c r="C92" s="8"/>
      <c r="D92" s="8"/>
      <c r="E92" s="8"/>
    </row>
    <row r="93" spans="1:7" x14ac:dyDescent="0.2">
      <c r="A93" t="s">
        <v>586</v>
      </c>
      <c r="C93" s="8"/>
      <c r="D93" s="8"/>
      <c r="E93" s="8"/>
    </row>
    <row r="94" spans="1:7" x14ac:dyDescent="0.2">
      <c r="C94" s="20" t="s">
        <v>858</v>
      </c>
      <c r="D94" s="20"/>
      <c r="E94" s="8"/>
    </row>
    <row r="95" spans="1:7" ht="25.5" x14ac:dyDescent="0.2">
      <c r="A95" t="s">
        <v>637</v>
      </c>
      <c r="B95" t="s">
        <v>853</v>
      </c>
      <c r="C95" s="8" t="s">
        <v>852</v>
      </c>
      <c r="D95" s="8" t="s">
        <v>851</v>
      </c>
      <c r="E95" s="9" t="s">
        <v>1092</v>
      </c>
    </row>
    <row r="96" spans="1:7" x14ac:dyDescent="0.2">
      <c r="A96">
        <v>1</v>
      </c>
      <c r="B96" t="s">
        <v>854</v>
      </c>
      <c r="C96" s="11">
        <v>3984.002</v>
      </c>
      <c r="D96" s="11">
        <v>3721.998</v>
      </c>
      <c r="E96" s="12">
        <f>D96/C96</f>
        <v>0.93423597678916825</v>
      </c>
      <c r="G96" t="s">
        <v>746</v>
      </c>
    </row>
    <row r="97" spans="1:7" x14ac:dyDescent="0.2">
      <c r="A97">
        <v>2</v>
      </c>
      <c r="B97" t="s">
        <v>856</v>
      </c>
      <c r="C97" s="11">
        <v>1982.4</v>
      </c>
      <c r="D97" s="11">
        <v>2147.6</v>
      </c>
      <c r="E97" s="12">
        <f>D97/C97</f>
        <v>1.0833333333333333</v>
      </c>
      <c r="G97" t="s">
        <v>747</v>
      </c>
    </row>
    <row r="98" spans="1:7" x14ac:dyDescent="0.2">
      <c r="A98">
        <v>3</v>
      </c>
      <c r="B98" t="s">
        <v>855</v>
      </c>
      <c r="C98" s="11">
        <v>1320.1769999999999</v>
      </c>
      <c r="D98" s="11">
        <v>2336.8229999999999</v>
      </c>
      <c r="E98" s="12">
        <f>D98/C98</f>
        <v>1.7700831024930748</v>
      </c>
      <c r="G98" t="s">
        <v>748</v>
      </c>
    </row>
    <row r="99" spans="1:7" x14ac:dyDescent="0.2">
      <c r="A99">
        <v>4</v>
      </c>
      <c r="B99" t="s">
        <v>857</v>
      </c>
      <c r="C99" s="11">
        <v>1049.2570000000001</v>
      </c>
      <c r="D99" s="11">
        <v>2027.7430000000002</v>
      </c>
      <c r="E99" s="12">
        <f>D99/C99</f>
        <v>1.9325513196480939</v>
      </c>
      <c r="G99" t="s">
        <v>749</v>
      </c>
    </row>
    <row r="100" spans="1:7" x14ac:dyDescent="0.2">
      <c r="A100">
        <v>5</v>
      </c>
      <c r="B100" t="s">
        <v>632</v>
      </c>
      <c r="C100" s="11">
        <v>690.74200000000008</v>
      </c>
      <c r="D100" s="11">
        <v>1023.2579999999999</v>
      </c>
      <c r="E100" s="12">
        <f>D100/C100</f>
        <v>1.4813895781637714</v>
      </c>
      <c r="G100" s="3" t="s">
        <v>877</v>
      </c>
    </row>
    <row r="101" spans="1:7" x14ac:dyDescent="0.2">
      <c r="C101" s="11"/>
      <c r="D101" s="11"/>
      <c r="E101" s="13"/>
      <c r="G101" s="4" t="s">
        <v>878</v>
      </c>
    </row>
    <row r="102" spans="1:7" x14ac:dyDescent="0.2">
      <c r="B102" t="s">
        <v>420</v>
      </c>
      <c r="C102" s="11">
        <v>5780.7179999999998</v>
      </c>
      <c r="D102" s="11">
        <v>7885.2819999999992</v>
      </c>
      <c r="E102" s="12">
        <f>D102/C102</f>
        <v>1.3640661938534278</v>
      </c>
    </row>
    <row r="103" spans="1:7" x14ac:dyDescent="0.2">
      <c r="B103" t="s">
        <v>621</v>
      </c>
      <c r="C103" s="11">
        <v>9026.5779999999995</v>
      </c>
      <c r="D103" s="11">
        <v>11257.422</v>
      </c>
      <c r="E103" s="12">
        <f>D103/C103</f>
        <v>1.247141718600338</v>
      </c>
    </row>
    <row r="111" spans="1:7" x14ac:dyDescent="0.2">
      <c r="A111" t="s">
        <v>421</v>
      </c>
      <c r="G111" t="s">
        <v>975</v>
      </c>
    </row>
    <row r="112" spans="1:7" x14ac:dyDescent="0.2">
      <c r="A112" t="s">
        <v>589</v>
      </c>
    </row>
    <row r="113" spans="1:1" x14ac:dyDescent="0.2">
      <c r="A113" t="s">
        <v>590</v>
      </c>
    </row>
    <row r="115" spans="1:1" x14ac:dyDescent="0.2">
      <c r="A115" t="s">
        <v>591</v>
      </c>
    </row>
    <row r="116" spans="1:1" x14ac:dyDescent="0.2">
      <c r="A116" t="s">
        <v>592</v>
      </c>
    </row>
    <row r="117" spans="1:1" x14ac:dyDescent="0.2">
      <c r="A117" t="s">
        <v>593</v>
      </c>
    </row>
    <row r="119" spans="1:1" x14ac:dyDescent="0.2">
      <c r="A119" t="s">
        <v>594</v>
      </c>
    </row>
    <row r="120" spans="1:1" x14ac:dyDescent="0.2">
      <c r="A120" t="s">
        <v>595</v>
      </c>
    </row>
    <row r="121" spans="1:1" x14ac:dyDescent="0.2">
      <c r="A121" t="s">
        <v>596</v>
      </c>
    </row>
    <row r="122" spans="1:1" x14ac:dyDescent="0.2">
      <c r="A122" t="s">
        <v>597</v>
      </c>
    </row>
    <row r="123" spans="1:1" x14ac:dyDescent="0.2">
      <c r="A123" t="s">
        <v>598</v>
      </c>
    </row>
    <row r="124" spans="1:1" x14ac:dyDescent="0.2">
      <c r="A124" t="s">
        <v>599</v>
      </c>
    </row>
    <row r="125" spans="1:1" x14ac:dyDescent="0.2">
      <c r="A125" t="s">
        <v>600</v>
      </c>
    </row>
    <row r="126" spans="1:1" x14ac:dyDescent="0.2">
      <c r="A126" t="s">
        <v>601</v>
      </c>
    </row>
    <row r="127" spans="1:1" x14ac:dyDescent="0.2">
      <c r="A127" t="s">
        <v>602</v>
      </c>
    </row>
    <row r="128" spans="1:1" x14ac:dyDescent="0.2">
      <c r="A128" t="s">
        <v>603</v>
      </c>
    </row>
    <row r="129" spans="1:1" x14ac:dyDescent="0.2">
      <c r="A129" t="s">
        <v>604</v>
      </c>
    </row>
    <row r="130" spans="1:1" x14ac:dyDescent="0.2">
      <c r="A130" t="s">
        <v>605</v>
      </c>
    </row>
    <row r="131" spans="1:1" x14ac:dyDescent="0.2">
      <c r="A131" t="s">
        <v>606</v>
      </c>
    </row>
    <row r="132" spans="1:1" x14ac:dyDescent="0.2">
      <c r="A132" t="s">
        <v>607</v>
      </c>
    </row>
    <row r="133" spans="1:1" x14ac:dyDescent="0.2">
      <c r="A133" t="s">
        <v>608</v>
      </c>
    </row>
    <row r="134" spans="1:1" x14ac:dyDescent="0.2">
      <c r="A134" t="s">
        <v>609</v>
      </c>
    </row>
    <row r="135" spans="1:1" x14ac:dyDescent="0.2">
      <c r="A135" t="s">
        <v>610</v>
      </c>
    </row>
    <row r="136" spans="1:1" x14ac:dyDescent="0.2">
      <c r="A136" t="s">
        <v>611</v>
      </c>
    </row>
    <row r="137" spans="1:1" x14ac:dyDescent="0.2">
      <c r="A137" t="s">
        <v>612</v>
      </c>
    </row>
    <row r="138" spans="1:1" x14ac:dyDescent="0.2">
      <c r="A138" t="s">
        <v>613</v>
      </c>
    </row>
    <row r="139" spans="1:1" x14ac:dyDescent="0.2">
      <c r="A139" t="s">
        <v>614</v>
      </c>
    </row>
    <row r="140" spans="1:1" x14ac:dyDescent="0.2">
      <c r="A140" t="s">
        <v>615</v>
      </c>
    </row>
    <row r="141" spans="1:1" x14ac:dyDescent="0.2">
      <c r="A141" t="s">
        <v>594</v>
      </c>
    </row>
    <row r="142" spans="1:1" x14ac:dyDescent="0.2">
      <c r="A142" t="s">
        <v>616</v>
      </c>
    </row>
    <row r="144" spans="1:1" x14ac:dyDescent="0.2">
      <c r="A144" t="s">
        <v>617</v>
      </c>
    </row>
    <row r="145" spans="1:1" x14ac:dyDescent="0.2">
      <c r="A145" t="s">
        <v>618</v>
      </c>
    </row>
    <row r="146" spans="1:1" x14ac:dyDescent="0.2">
      <c r="A146" t="s">
        <v>619</v>
      </c>
    </row>
    <row r="152" spans="1:1" x14ac:dyDescent="0.2">
      <c r="A152" t="s">
        <v>422</v>
      </c>
    </row>
    <row r="153" spans="1:1" x14ac:dyDescent="0.2">
      <c r="A153" t="s">
        <v>642</v>
      </c>
    </row>
    <row r="154" spans="1:1" x14ac:dyDescent="0.2">
      <c r="A154" t="s">
        <v>590</v>
      </c>
    </row>
    <row r="156" spans="1:1" x14ac:dyDescent="0.2">
      <c r="A156" t="s">
        <v>591</v>
      </c>
    </row>
    <row r="157" spans="1:1" x14ac:dyDescent="0.2">
      <c r="A157" t="s">
        <v>592</v>
      </c>
    </row>
    <row r="158" spans="1:1" x14ac:dyDescent="0.2">
      <c r="A158" t="s">
        <v>593</v>
      </c>
    </row>
    <row r="160" spans="1:1" x14ac:dyDescent="0.2">
      <c r="A160" t="s">
        <v>643</v>
      </c>
    </row>
    <row r="161" spans="1:1" x14ac:dyDescent="0.2">
      <c r="A161" t="s">
        <v>644</v>
      </c>
    </row>
    <row r="162" spans="1:1" x14ac:dyDescent="0.2">
      <c r="A162" t="s">
        <v>645</v>
      </c>
    </row>
    <row r="163" spans="1:1" x14ac:dyDescent="0.2">
      <c r="A163" t="s">
        <v>646</v>
      </c>
    </row>
    <row r="164" spans="1:1" x14ac:dyDescent="0.2">
      <c r="A164" t="s">
        <v>647</v>
      </c>
    </row>
    <row r="165" spans="1:1" x14ac:dyDescent="0.2">
      <c r="A165" t="s">
        <v>648</v>
      </c>
    </row>
    <row r="166" spans="1:1" x14ac:dyDescent="0.2">
      <c r="A166" t="s">
        <v>649</v>
      </c>
    </row>
    <row r="167" spans="1:1" x14ac:dyDescent="0.2">
      <c r="A167" t="s">
        <v>650</v>
      </c>
    </row>
    <row r="168" spans="1:1" x14ac:dyDescent="0.2">
      <c r="A168" t="s">
        <v>651</v>
      </c>
    </row>
    <row r="169" spans="1:1" x14ac:dyDescent="0.2">
      <c r="A169" t="s">
        <v>652</v>
      </c>
    </row>
    <row r="170" spans="1:1" x14ac:dyDescent="0.2">
      <c r="A170" t="s">
        <v>653</v>
      </c>
    </row>
    <row r="171" spans="1:1" x14ac:dyDescent="0.2">
      <c r="A171" t="s">
        <v>654</v>
      </c>
    </row>
    <row r="172" spans="1:1" x14ac:dyDescent="0.2">
      <c r="A172" t="s">
        <v>655</v>
      </c>
    </row>
    <row r="173" spans="1:1" x14ac:dyDescent="0.2">
      <c r="A173" t="s">
        <v>656</v>
      </c>
    </row>
    <row r="174" spans="1:1" x14ac:dyDescent="0.2">
      <c r="A174" t="s">
        <v>657</v>
      </c>
    </row>
    <row r="175" spans="1:1" x14ac:dyDescent="0.2">
      <c r="A175" t="s">
        <v>658</v>
      </c>
    </row>
    <row r="176" spans="1:1" x14ac:dyDescent="0.2">
      <c r="A176" t="s">
        <v>659</v>
      </c>
    </row>
    <row r="177" spans="1:1" x14ac:dyDescent="0.2">
      <c r="A177" t="s">
        <v>660</v>
      </c>
    </row>
    <row r="178" spans="1:1" x14ac:dyDescent="0.2">
      <c r="A178" t="s">
        <v>661</v>
      </c>
    </row>
    <row r="179" spans="1:1" x14ac:dyDescent="0.2">
      <c r="A179" t="s">
        <v>662</v>
      </c>
    </row>
    <row r="180" spans="1:1" x14ac:dyDescent="0.2">
      <c r="A180" t="s">
        <v>663</v>
      </c>
    </row>
    <row r="181" spans="1:1" x14ac:dyDescent="0.2">
      <c r="A181" t="s">
        <v>664</v>
      </c>
    </row>
    <row r="182" spans="1:1" x14ac:dyDescent="0.2">
      <c r="A182" t="s">
        <v>665</v>
      </c>
    </row>
    <row r="183" spans="1:1" x14ac:dyDescent="0.2">
      <c r="A183" t="s">
        <v>666</v>
      </c>
    </row>
    <row r="184" spans="1:1" x14ac:dyDescent="0.2">
      <c r="A184" t="s">
        <v>667</v>
      </c>
    </row>
    <row r="185" spans="1:1" x14ac:dyDescent="0.2">
      <c r="A185" t="s">
        <v>668</v>
      </c>
    </row>
    <row r="186" spans="1:1" x14ac:dyDescent="0.2">
      <c r="A186" t="s">
        <v>669</v>
      </c>
    </row>
    <row r="187" spans="1:1" x14ac:dyDescent="0.2">
      <c r="A187" t="s">
        <v>670</v>
      </c>
    </row>
    <row r="188" spans="1:1" x14ac:dyDescent="0.2">
      <c r="A188" t="s">
        <v>671</v>
      </c>
    </row>
    <row r="189" spans="1:1" x14ac:dyDescent="0.2">
      <c r="A189" t="s">
        <v>672</v>
      </c>
    </row>
    <row r="190" spans="1:1" x14ac:dyDescent="0.2">
      <c r="A190" t="s">
        <v>673</v>
      </c>
    </row>
    <row r="191" spans="1:1" x14ac:dyDescent="0.2">
      <c r="A191" t="s">
        <v>674</v>
      </c>
    </row>
    <row r="192" spans="1:1" x14ac:dyDescent="0.2">
      <c r="A192" t="s">
        <v>675</v>
      </c>
    </row>
    <row r="193" spans="1:1" x14ac:dyDescent="0.2">
      <c r="A193" t="s">
        <v>643</v>
      </c>
    </row>
    <row r="194" spans="1:1" x14ac:dyDescent="0.2">
      <c r="A194" t="s">
        <v>616</v>
      </c>
    </row>
    <row r="196" spans="1:1" x14ac:dyDescent="0.2">
      <c r="A196" t="s">
        <v>617</v>
      </c>
    </row>
    <row r="197" spans="1:1" x14ac:dyDescent="0.2">
      <c r="A197" t="s">
        <v>676</v>
      </c>
    </row>
    <row r="198" spans="1:1" x14ac:dyDescent="0.2">
      <c r="A198" t="s">
        <v>677</v>
      </c>
    </row>
    <row r="204" spans="1:1" x14ac:dyDescent="0.2">
      <c r="A204" t="s">
        <v>428</v>
      </c>
    </row>
    <row r="205" spans="1:1" x14ac:dyDescent="0.2">
      <c r="A205" t="s">
        <v>590</v>
      </c>
    </row>
    <row r="207" spans="1:1" x14ac:dyDescent="0.2">
      <c r="A207" t="s">
        <v>429</v>
      </c>
    </row>
    <row r="208" spans="1:1" x14ac:dyDescent="0.2">
      <c r="A208" t="s">
        <v>430</v>
      </c>
    </row>
    <row r="209" spans="1:1" x14ac:dyDescent="0.2">
      <c r="A209" t="s">
        <v>431</v>
      </c>
    </row>
    <row r="211" spans="1:1" x14ac:dyDescent="0.2">
      <c r="A211" t="s">
        <v>514</v>
      </c>
    </row>
    <row r="212" spans="1:1" x14ac:dyDescent="0.2">
      <c r="A212" t="s">
        <v>515</v>
      </c>
    </row>
    <row r="213" spans="1:1" x14ac:dyDescent="0.2">
      <c r="A213" t="s">
        <v>516</v>
      </c>
    </row>
    <row r="214" spans="1:1" x14ac:dyDescent="0.2">
      <c r="A214" t="s">
        <v>517</v>
      </c>
    </row>
    <row r="215" spans="1:1" x14ac:dyDescent="0.2">
      <c r="A215" t="s">
        <v>432</v>
      </c>
    </row>
    <row r="216" spans="1:1" x14ac:dyDescent="0.2">
      <c r="A216" t="s">
        <v>433</v>
      </c>
    </row>
    <row r="217" spans="1:1" x14ac:dyDescent="0.2">
      <c r="A217" t="s">
        <v>434</v>
      </c>
    </row>
    <row r="218" spans="1:1" x14ac:dyDescent="0.2">
      <c r="A218" t="s">
        <v>435</v>
      </c>
    </row>
    <row r="219" spans="1:1" x14ac:dyDescent="0.2">
      <c r="A219" t="s">
        <v>436</v>
      </c>
    </row>
    <row r="220" spans="1:1" x14ac:dyDescent="0.2">
      <c r="A220" t="s">
        <v>437</v>
      </c>
    </row>
    <row r="221" spans="1:1" x14ac:dyDescent="0.2">
      <c r="A221" t="s">
        <v>438</v>
      </c>
    </row>
    <row r="222" spans="1:1" x14ac:dyDescent="0.2">
      <c r="A222" t="s">
        <v>439</v>
      </c>
    </row>
    <row r="223" spans="1:1" x14ac:dyDescent="0.2">
      <c r="A223" t="s">
        <v>440</v>
      </c>
    </row>
    <row r="224" spans="1:1" x14ac:dyDescent="0.2">
      <c r="A224" t="s">
        <v>441</v>
      </c>
    </row>
    <row r="225" spans="1:1" x14ac:dyDescent="0.2">
      <c r="A225" t="s">
        <v>442</v>
      </c>
    </row>
    <row r="226" spans="1:1" x14ac:dyDescent="0.2">
      <c r="A226" t="s">
        <v>443</v>
      </c>
    </row>
    <row r="227" spans="1:1" x14ac:dyDescent="0.2">
      <c r="A227" t="s">
        <v>444</v>
      </c>
    </row>
    <row r="228" spans="1:1" x14ac:dyDescent="0.2">
      <c r="A228" t="s">
        <v>445</v>
      </c>
    </row>
    <row r="229" spans="1:1" x14ac:dyDescent="0.2">
      <c r="A229" t="s">
        <v>446</v>
      </c>
    </row>
    <row r="230" spans="1:1" x14ac:dyDescent="0.2">
      <c r="A230" t="s">
        <v>447</v>
      </c>
    </row>
    <row r="231" spans="1:1" x14ac:dyDescent="0.2">
      <c r="A231" t="s">
        <v>674</v>
      </c>
    </row>
    <row r="232" spans="1:1" x14ac:dyDescent="0.2">
      <c r="A232" t="s">
        <v>448</v>
      </c>
    </row>
    <row r="233" spans="1:1" x14ac:dyDescent="0.2">
      <c r="A233" t="s">
        <v>514</v>
      </c>
    </row>
    <row r="234" spans="1:1" x14ac:dyDescent="0.2">
      <c r="A234" t="s">
        <v>616</v>
      </c>
    </row>
    <row r="236" spans="1:1" x14ac:dyDescent="0.2">
      <c r="A236" t="s">
        <v>617</v>
      </c>
    </row>
    <row r="237" spans="1:1" x14ac:dyDescent="0.2">
      <c r="A237" t="s">
        <v>449</v>
      </c>
    </row>
    <row r="238" spans="1:1" x14ac:dyDescent="0.2">
      <c r="A238" t="s">
        <v>450</v>
      </c>
    </row>
    <row r="240" spans="1:1" x14ac:dyDescent="0.2">
      <c r="A240" t="s">
        <v>451</v>
      </c>
    </row>
  </sheetData>
  <mergeCells count="6">
    <mergeCell ref="A1:D1"/>
    <mergeCell ref="A3:B3"/>
    <mergeCell ref="C4:E4"/>
    <mergeCell ref="C94:D94"/>
    <mergeCell ref="C64:D64"/>
    <mergeCell ref="C30:D30"/>
  </mergeCells>
  <phoneticPr fontId="2" type="noConversion"/>
  <hyperlinks>
    <hyperlink ref="G101" r:id="rId1"/>
  </hyperlinks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E1"/>
    </sheetView>
  </sheetViews>
  <sheetFormatPr defaultRowHeight="12.75" x14ac:dyDescent="0.2"/>
  <cols>
    <col min="1" max="1" width="7.28515625" customWidth="1"/>
    <col min="2" max="2" width="41.5703125" customWidth="1"/>
    <col min="3" max="5" width="14.42578125" customWidth="1"/>
    <col min="6" max="6" width="4.28515625" customWidth="1"/>
    <col min="7" max="7" width="41.7109375" customWidth="1"/>
  </cols>
  <sheetData>
    <row r="1" spans="1:7" x14ac:dyDescent="0.2">
      <c r="A1" s="17" t="s">
        <v>583</v>
      </c>
      <c r="B1" s="17"/>
      <c r="C1" s="17"/>
      <c r="D1" s="17"/>
      <c r="E1" s="17"/>
      <c r="G1" t="s">
        <v>1093</v>
      </c>
    </row>
    <row r="2" spans="1:7" x14ac:dyDescent="0.2">
      <c r="G2" t="s">
        <v>1094</v>
      </c>
    </row>
    <row r="3" spans="1:7" x14ac:dyDescent="0.2">
      <c r="A3" s="17" t="s">
        <v>581</v>
      </c>
      <c r="B3" s="17"/>
      <c r="C3" t="s">
        <v>964</v>
      </c>
      <c r="G3" t="s">
        <v>1095</v>
      </c>
    </row>
    <row r="4" spans="1:7" x14ac:dyDescent="0.2">
      <c r="C4" s="20" t="s">
        <v>635</v>
      </c>
      <c r="D4" s="20"/>
      <c r="E4" s="20"/>
    </row>
    <row r="5" spans="1:7" ht="25.5" x14ac:dyDescent="0.2">
      <c r="A5" s="10" t="s">
        <v>637</v>
      </c>
      <c r="B5" t="s">
        <v>636</v>
      </c>
      <c r="C5" s="8" t="s">
        <v>633</v>
      </c>
      <c r="D5" s="8" t="s">
        <v>634</v>
      </c>
      <c r="E5" s="9" t="s">
        <v>1091</v>
      </c>
    </row>
    <row r="6" spans="1:7" x14ac:dyDescent="0.2">
      <c r="A6" s="8">
        <v>1</v>
      </c>
      <c r="B6" t="s">
        <v>625</v>
      </c>
      <c r="C6" s="11">
        <v>1331.5554999999999</v>
      </c>
      <c r="D6" s="11">
        <v>1447.6747499999999</v>
      </c>
      <c r="E6" s="12">
        <f t="shared" ref="E6:E19" si="0">D6/C6</f>
        <v>1.0872057154207992</v>
      </c>
      <c r="G6" t="s">
        <v>585</v>
      </c>
    </row>
    <row r="7" spans="1:7" x14ac:dyDescent="0.2">
      <c r="A7" s="8">
        <v>2</v>
      </c>
      <c r="B7" t="s">
        <v>623</v>
      </c>
      <c r="C7" s="11">
        <v>1258.3164999999999</v>
      </c>
      <c r="D7" s="11">
        <v>1426.6392499999999</v>
      </c>
      <c r="E7" s="12">
        <f t="shared" si="0"/>
        <v>1.1337682133231186</v>
      </c>
    </row>
    <row r="8" spans="1:7" x14ac:dyDescent="0.2">
      <c r="A8" s="8">
        <v>3</v>
      </c>
      <c r="B8" t="s">
        <v>626</v>
      </c>
      <c r="C8" s="11">
        <v>664.52949999999998</v>
      </c>
      <c r="D8" s="11">
        <v>1498.9882500000001</v>
      </c>
      <c r="E8" s="12">
        <f t="shared" si="0"/>
        <v>2.255713628966058</v>
      </c>
    </row>
    <row r="9" spans="1:7" x14ac:dyDescent="0.2">
      <c r="A9" s="8">
        <v>4</v>
      </c>
      <c r="B9" t="s">
        <v>638</v>
      </c>
      <c r="C9" s="11">
        <v>640.63250000000005</v>
      </c>
      <c r="D9" s="11">
        <v>1361.7887499999999</v>
      </c>
      <c r="E9" s="12">
        <f t="shared" si="0"/>
        <v>2.1256941382149668</v>
      </c>
    </row>
    <row r="10" spans="1:7" x14ac:dyDescent="0.2">
      <c r="A10" s="8">
        <v>5</v>
      </c>
      <c r="B10" t="s">
        <v>622</v>
      </c>
      <c r="C10" s="11">
        <v>543.29475000000002</v>
      </c>
      <c r="D10" s="11">
        <v>1292.21525</v>
      </c>
      <c r="E10" s="12">
        <f t="shared" si="0"/>
        <v>2.3784791772789999</v>
      </c>
    </row>
    <row r="11" spans="1:7" x14ac:dyDescent="0.2">
      <c r="A11" s="8">
        <v>6</v>
      </c>
      <c r="B11" t="s">
        <v>283</v>
      </c>
      <c r="C11" s="11">
        <v>513.61075000000005</v>
      </c>
      <c r="D11" s="11">
        <v>840.89449999999999</v>
      </c>
      <c r="E11" s="12">
        <f t="shared" si="0"/>
        <v>1.6372213782519154</v>
      </c>
    </row>
    <row r="12" spans="1:7" x14ac:dyDescent="0.2">
      <c r="A12" s="8">
        <v>7</v>
      </c>
      <c r="B12" t="s">
        <v>630</v>
      </c>
      <c r="C12" s="11">
        <v>440.14575000000002</v>
      </c>
      <c r="D12" s="11">
        <v>714.27774999999997</v>
      </c>
      <c r="E12" s="12">
        <f t="shared" si="0"/>
        <v>1.6228209632831849</v>
      </c>
    </row>
    <row r="13" spans="1:7" x14ac:dyDescent="0.2">
      <c r="A13" s="8">
        <v>8</v>
      </c>
      <c r="B13" t="s">
        <v>639</v>
      </c>
      <c r="C13" s="11">
        <v>294.75749999999999</v>
      </c>
      <c r="D13" s="11">
        <v>379.13475</v>
      </c>
      <c r="E13" s="12">
        <f t="shared" si="0"/>
        <v>1.2862598916058117</v>
      </c>
    </row>
    <row r="14" spans="1:7" x14ac:dyDescent="0.2">
      <c r="A14" s="8">
        <v>9</v>
      </c>
      <c r="B14" t="s">
        <v>640</v>
      </c>
      <c r="C14" s="11">
        <v>258.53500000000003</v>
      </c>
      <c r="D14" s="11">
        <v>113.52200000000001</v>
      </c>
      <c r="E14" s="12">
        <f t="shared" si="0"/>
        <v>0.43909722087918462</v>
      </c>
    </row>
    <row r="15" spans="1:7" x14ac:dyDescent="0.2">
      <c r="A15" s="8">
        <v>10</v>
      </c>
      <c r="B15" t="s">
        <v>627</v>
      </c>
      <c r="C15" s="11">
        <v>208.18700000000001</v>
      </c>
      <c r="D15" s="11">
        <v>207.12424999999999</v>
      </c>
      <c r="E15" s="12">
        <f t="shared" si="0"/>
        <v>0.99489521439859352</v>
      </c>
    </row>
    <row r="16" spans="1:7" x14ac:dyDescent="0.2">
      <c r="A16" s="8">
        <v>11</v>
      </c>
      <c r="B16" t="s">
        <v>641</v>
      </c>
      <c r="C16" s="11">
        <v>135.1935</v>
      </c>
      <c r="D16" s="11">
        <v>227.89025000000001</v>
      </c>
      <c r="E16" s="12">
        <f t="shared" si="0"/>
        <v>1.6856598135265379</v>
      </c>
    </row>
    <row r="17" spans="1:5" x14ac:dyDescent="0.2">
      <c r="A17" s="8">
        <v>12</v>
      </c>
      <c r="B17" t="s">
        <v>631</v>
      </c>
      <c r="C17" s="11">
        <v>104.92375</v>
      </c>
      <c r="D17" s="11">
        <v>88.622</v>
      </c>
      <c r="E17" s="12">
        <f t="shared" si="0"/>
        <v>0.84463241163225677</v>
      </c>
    </row>
    <row r="18" spans="1:5" x14ac:dyDescent="0.2">
      <c r="A18" s="8">
        <v>13</v>
      </c>
      <c r="B18" t="s">
        <v>624</v>
      </c>
      <c r="C18" s="11">
        <v>50.441749999999999</v>
      </c>
      <c r="D18" s="11">
        <v>156.69800000000001</v>
      </c>
      <c r="E18" s="12">
        <f t="shared" si="0"/>
        <v>3.1065139492583032</v>
      </c>
    </row>
    <row r="19" spans="1:5" x14ac:dyDescent="0.2">
      <c r="A19" s="8">
        <v>14</v>
      </c>
      <c r="B19" t="s">
        <v>629</v>
      </c>
      <c r="C19" s="11">
        <v>4.8860000000000001</v>
      </c>
      <c r="D19" s="11">
        <v>18.799250000000001</v>
      </c>
      <c r="E19" s="12">
        <f t="shared" si="0"/>
        <v>3.8475747032337289</v>
      </c>
    </row>
    <row r="20" spans="1:5" x14ac:dyDescent="0.2">
      <c r="A20" s="8"/>
      <c r="C20" s="8"/>
      <c r="D20" s="8"/>
      <c r="E20" s="8"/>
    </row>
    <row r="21" spans="1:5" x14ac:dyDescent="0.2">
      <c r="A21" s="8"/>
      <c r="B21" t="s">
        <v>537</v>
      </c>
      <c r="C21" s="11">
        <v>1596.2735000000002</v>
      </c>
      <c r="D21" s="11">
        <v>1918.6757500000003</v>
      </c>
      <c r="E21" s="12">
        <f>D21/C21</f>
        <v>1.2019718112215734</v>
      </c>
    </row>
    <row r="22" spans="1:5" x14ac:dyDescent="0.2">
      <c r="A22" s="8"/>
      <c r="B22" t="s">
        <v>621</v>
      </c>
      <c r="C22" s="11">
        <v>8045.2832500000004</v>
      </c>
      <c r="D22" s="11">
        <v>11692.944750000001</v>
      </c>
      <c r="E22" s="12">
        <f>D22/C22</f>
        <v>1.4533913085036503</v>
      </c>
    </row>
    <row r="23" spans="1:5" x14ac:dyDescent="0.2">
      <c r="A23" s="8"/>
      <c r="C23" s="8"/>
      <c r="D23" s="8"/>
      <c r="E23" s="8"/>
    </row>
    <row r="24" spans="1:5" x14ac:dyDescent="0.2">
      <c r="A24" s="8"/>
      <c r="C24" s="8"/>
      <c r="D24" s="8"/>
      <c r="E24" s="8"/>
    </row>
    <row r="25" spans="1:5" x14ac:dyDescent="0.2">
      <c r="A25" s="8"/>
      <c r="C25" s="8"/>
      <c r="D25" s="8"/>
      <c r="E25" s="8"/>
    </row>
    <row r="26" spans="1:5" x14ac:dyDescent="0.2">
      <c r="A26" s="8" t="s">
        <v>582</v>
      </c>
      <c r="C26" s="8"/>
      <c r="D26" s="8"/>
      <c r="E26" s="8"/>
    </row>
    <row r="27" spans="1:5" x14ac:dyDescent="0.2">
      <c r="A27" s="8"/>
      <c r="C27" s="20" t="s">
        <v>635</v>
      </c>
      <c r="D27" s="20"/>
      <c r="E27" s="20"/>
    </row>
    <row r="28" spans="1:5" ht="25.5" x14ac:dyDescent="0.2">
      <c r="A28" s="10" t="s">
        <v>637</v>
      </c>
      <c r="B28" t="s">
        <v>636</v>
      </c>
      <c r="C28" s="8" t="s">
        <v>633</v>
      </c>
      <c r="D28" s="8" t="s">
        <v>634</v>
      </c>
      <c r="E28" s="9" t="s">
        <v>1091</v>
      </c>
    </row>
    <row r="29" spans="1:5" x14ac:dyDescent="0.2">
      <c r="A29" s="8">
        <v>1</v>
      </c>
      <c r="B29" t="s">
        <v>754</v>
      </c>
      <c r="C29" s="11">
        <v>1312.21875</v>
      </c>
      <c r="D29" s="11">
        <v>1357.40825</v>
      </c>
      <c r="E29" s="12">
        <f t="shared" ref="E29:E55" si="1">D29/C29</f>
        <v>1.0344374746969589</v>
      </c>
    </row>
    <row r="30" spans="1:5" x14ac:dyDescent="0.2">
      <c r="A30" s="8">
        <v>2</v>
      </c>
      <c r="B30" t="s">
        <v>682</v>
      </c>
      <c r="C30" s="11">
        <v>1258.3164999999999</v>
      </c>
      <c r="D30" s="11">
        <v>1426.6392499999999</v>
      </c>
      <c r="E30" s="12">
        <f t="shared" si="1"/>
        <v>1.1337682133231186</v>
      </c>
    </row>
    <row r="31" spans="1:5" x14ac:dyDescent="0.2">
      <c r="A31" s="8">
        <v>3</v>
      </c>
      <c r="B31" t="s">
        <v>681</v>
      </c>
      <c r="C31" s="11">
        <v>640.63250000000005</v>
      </c>
      <c r="D31" s="11">
        <v>1361.7887499999999</v>
      </c>
      <c r="E31" s="12">
        <f t="shared" si="1"/>
        <v>2.1256941382149668</v>
      </c>
    </row>
    <row r="32" spans="1:5" x14ac:dyDescent="0.2">
      <c r="A32" s="8">
        <v>4</v>
      </c>
      <c r="B32" t="s">
        <v>679</v>
      </c>
      <c r="C32" s="11">
        <v>543.29475000000002</v>
      </c>
      <c r="D32" s="11">
        <v>1292.21525</v>
      </c>
      <c r="E32" s="12">
        <f t="shared" si="1"/>
        <v>2.3784791772789999</v>
      </c>
    </row>
    <row r="33" spans="1:5" x14ac:dyDescent="0.2">
      <c r="A33" s="8">
        <v>5</v>
      </c>
      <c r="B33" t="s">
        <v>755</v>
      </c>
      <c r="C33" s="11">
        <v>536.803</v>
      </c>
      <c r="D33" s="11">
        <v>1313.9992500000001</v>
      </c>
      <c r="E33" s="12">
        <f t="shared" si="1"/>
        <v>2.4478239689420516</v>
      </c>
    </row>
    <row r="34" spans="1:5" x14ac:dyDescent="0.2">
      <c r="A34" s="8">
        <v>6</v>
      </c>
      <c r="B34" t="s">
        <v>685</v>
      </c>
      <c r="C34" s="11">
        <v>513.61075000000005</v>
      </c>
      <c r="D34" s="11">
        <v>840.89449999999999</v>
      </c>
      <c r="E34" s="12">
        <f t="shared" si="1"/>
        <v>1.6372213782519154</v>
      </c>
    </row>
    <row r="35" spans="1:5" x14ac:dyDescent="0.2">
      <c r="A35" s="8">
        <v>7</v>
      </c>
      <c r="B35" t="s">
        <v>630</v>
      </c>
      <c r="C35" s="11">
        <v>440.14575000000002</v>
      </c>
      <c r="D35" s="11">
        <v>714.27774999999997</v>
      </c>
      <c r="E35" s="12">
        <f t="shared" si="1"/>
        <v>1.6228209632831849</v>
      </c>
    </row>
    <row r="36" spans="1:5" x14ac:dyDescent="0.2">
      <c r="A36" s="8">
        <v>8</v>
      </c>
      <c r="B36" t="s">
        <v>573</v>
      </c>
      <c r="C36" s="11">
        <v>294.75749999999999</v>
      </c>
      <c r="D36" s="11">
        <v>379.13475</v>
      </c>
      <c r="E36" s="12">
        <f t="shared" si="1"/>
        <v>1.2862598916058117</v>
      </c>
    </row>
    <row r="37" spans="1:5" x14ac:dyDescent="0.2">
      <c r="A37" s="8">
        <v>9</v>
      </c>
      <c r="B37" t="s">
        <v>684</v>
      </c>
      <c r="C37" s="11">
        <v>161.79974999999999</v>
      </c>
      <c r="D37" s="11">
        <v>82.167500000000004</v>
      </c>
      <c r="E37" s="12">
        <f t="shared" si="1"/>
        <v>0.5078345300286311</v>
      </c>
    </row>
    <row r="38" spans="1:5" x14ac:dyDescent="0.2">
      <c r="A38" s="8">
        <v>10</v>
      </c>
      <c r="B38" t="s">
        <v>571</v>
      </c>
      <c r="C38" s="11">
        <v>131.80074999999999</v>
      </c>
      <c r="D38" s="11">
        <v>222.98474999999999</v>
      </c>
      <c r="E38" s="12">
        <f t="shared" si="1"/>
        <v>1.6918321784967081</v>
      </c>
    </row>
    <row r="39" spans="1:5" x14ac:dyDescent="0.2">
      <c r="A39" s="8">
        <v>11</v>
      </c>
      <c r="B39" t="s">
        <v>569</v>
      </c>
      <c r="C39" s="11">
        <v>126.119</v>
      </c>
      <c r="D39" s="11">
        <v>98.237499999999997</v>
      </c>
      <c r="E39" s="12">
        <f t="shared" si="1"/>
        <v>0.77892704509233346</v>
      </c>
    </row>
    <row r="40" spans="1:5" x14ac:dyDescent="0.2">
      <c r="A40" s="8">
        <v>12</v>
      </c>
      <c r="B40" t="s">
        <v>579</v>
      </c>
      <c r="C40" s="11">
        <v>104.92375</v>
      </c>
      <c r="D40" s="11">
        <v>88.622</v>
      </c>
      <c r="E40" s="12">
        <f t="shared" si="1"/>
        <v>0.84463241163225677</v>
      </c>
    </row>
    <row r="41" spans="1:5" x14ac:dyDescent="0.2">
      <c r="A41" s="8">
        <v>13</v>
      </c>
      <c r="B41" t="s">
        <v>759</v>
      </c>
      <c r="C41" s="11">
        <v>96.492249999999999</v>
      </c>
      <c r="D41" s="11">
        <v>30.734249999999999</v>
      </c>
      <c r="E41" s="12">
        <f t="shared" si="1"/>
        <v>0.31851521754337786</v>
      </c>
    </row>
    <row r="42" spans="1:5" x14ac:dyDescent="0.2">
      <c r="A42" s="8">
        <v>14</v>
      </c>
      <c r="B42" t="s">
        <v>570</v>
      </c>
      <c r="C42" s="11">
        <v>82.067999999999998</v>
      </c>
      <c r="D42" s="11">
        <v>108.88675000000001</v>
      </c>
      <c r="E42" s="12">
        <f t="shared" si="1"/>
        <v>1.3267869327874446</v>
      </c>
    </row>
    <row r="43" spans="1:5" x14ac:dyDescent="0.2">
      <c r="A43" s="8">
        <v>15</v>
      </c>
      <c r="B43" t="s">
        <v>756</v>
      </c>
      <c r="C43" s="11">
        <v>78.812250000000006</v>
      </c>
      <c r="D43" s="11">
        <v>109.08325000000001</v>
      </c>
      <c r="E43" s="12">
        <f t="shared" si="1"/>
        <v>1.3840900367645892</v>
      </c>
    </row>
    <row r="44" spans="1:5" x14ac:dyDescent="0.2">
      <c r="A44" s="8">
        <v>16</v>
      </c>
      <c r="B44" t="s">
        <v>680</v>
      </c>
      <c r="C44" s="11">
        <v>50.441749999999999</v>
      </c>
      <c r="D44" s="11">
        <v>156.69800000000001</v>
      </c>
      <c r="E44" s="12">
        <f t="shared" si="1"/>
        <v>3.1065139492583032</v>
      </c>
    </row>
    <row r="45" spans="1:5" x14ac:dyDescent="0.2">
      <c r="A45" s="8">
        <v>17</v>
      </c>
      <c r="B45" t="s">
        <v>580</v>
      </c>
      <c r="C45" s="11">
        <v>25.545500000000001</v>
      </c>
      <c r="D45" s="11">
        <v>36.062249999999999</v>
      </c>
      <c r="E45" s="12">
        <f t="shared" si="1"/>
        <v>1.4116869898808009</v>
      </c>
    </row>
    <row r="46" spans="1:5" x14ac:dyDescent="0.2">
      <c r="A46" s="8">
        <v>18</v>
      </c>
      <c r="B46" t="s">
        <v>578</v>
      </c>
      <c r="C46" s="11">
        <v>19.336749999999999</v>
      </c>
      <c r="D46" s="11">
        <v>90.266499999999994</v>
      </c>
      <c r="E46" s="12">
        <f t="shared" si="1"/>
        <v>4.6681319249615374</v>
      </c>
    </row>
    <row r="47" spans="1:5" x14ac:dyDescent="0.2">
      <c r="A47" s="8">
        <v>19</v>
      </c>
      <c r="B47" t="s">
        <v>576</v>
      </c>
      <c r="C47" s="11">
        <v>14.359500000000001</v>
      </c>
      <c r="D47" s="11">
        <v>18.9315</v>
      </c>
      <c r="E47" s="12">
        <f t="shared" si="1"/>
        <v>1.3183954873080539</v>
      </c>
    </row>
    <row r="48" spans="1:5" x14ac:dyDescent="0.2">
      <c r="A48" s="8">
        <v>20</v>
      </c>
      <c r="B48" t="s">
        <v>575</v>
      </c>
      <c r="C48" s="11">
        <v>6.9284999999999997</v>
      </c>
      <c r="D48" s="11">
        <v>14.54575</v>
      </c>
      <c r="E48" s="12">
        <f t="shared" si="1"/>
        <v>2.0994082413220756</v>
      </c>
    </row>
    <row r="49" spans="1:7" x14ac:dyDescent="0.2">
      <c r="A49" s="8">
        <v>21</v>
      </c>
      <c r="B49" t="s">
        <v>760</v>
      </c>
      <c r="C49" s="11">
        <v>5.5834999999999999</v>
      </c>
      <c r="D49" s="11">
        <v>17.079000000000001</v>
      </c>
      <c r="E49" s="12">
        <f t="shared" si="1"/>
        <v>3.0588340646547865</v>
      </c>
    </row>
    <row r="50" spans="1:7" x14ac:dyDescent="0.2">
      <c r="A50" s="8">
        <v>22</v>
      </c>
      <c r="B50" t="s">
        <v>753</v>
      </c>
      <c r="C50" s="11">
        <v>4.3657500000000002</v>
      </c>
      <c r="D50" s="11">
        <v>18.799250000000001</v>
      </c>
      <c r="E50" s="12">
        <f t="shared" si="1"/>
        <v>4.3060757029147343</v>
      </c>
    </row>
    <row r="51" spans="1:7" x14ac:dyDescent="0.2">
      <c r="A51" s="8">
        <v>23</v>
      </c>
      <c r="B51" t="s">
        <v>572</v>
      </c>
      <c r="C51" s="11">
        <v>3.3927499999999999</v>
      </c>
      <c r="D51" s="11">
        <v>4.9055</v>
      </c>
      <c r="E51" s="12">
        <f t="shared" si="1"/>
        <v>1.4458772382285756</v>
      </c>
    </row>
    <row r="52" spans="1:7" x14ac:dyDescent="0.2">
      <c r="A52" s="8">
        <v>24</v>
      </c>
      <c r="B52" t="s">
        <v>574</v>
      </c>
      <c r="C52" s="11">
        <v>1.9782500000000001</v>
      </c>
      <c r="D52" s="11">
        <v>2.4485000000000001</v>
      </c>
      <c r="E52" s="12">
        <f t="shared" si="1"/>
        <v>1.2377100973082269</v>
      </c>
    </row>
    <row r="53" spans="1:7" x14ac:dyDescent="0.2">
      <c r="A53" s="8">
        <v>25</v>
      </c>
      <c r="B53" t="s">
        <v>758</v>
      </c>
      <c r="C53" s="11">
        <v>1.4475</v>
      </c>
      <c r="D53" s="11">
        <v>1.3845000000000001</v>
      </c>
      <c r="E53" s="12">
        <f t="shared" si="1"/>
        <v>0.95647668393782392</v>
      </c>
    </row>
    <row r="54" spans="1:7" x14ac:dyDescent="0.2">
      <c r="A54" s="8">
        <v>26</v>
      </c>
      <c r="B54" t="s">
        <v>752</v>
      </c>
      <c r="C54" s="11">
        <v>0.52024999999999999</v>
      </c>
      <c r="D54" s="11">
        <v>0</v>
      </c>
      <c r="E54" s="12">
        <f t="shared" si="1"/>
        <v>0</v>
      </c>
    </row>
    <row r="55" spans="1:7" x14ac:dyDescent="0.2">
      <c r="A55" s="8">
        <v>27</v>
      </c>
      <c r="B55" t="s">
        <v>577</v>
      </c>
      <c r="C55" s="11">
        <v>0.24299999999999999</v>
      </c>
      <c r="D55" s="11">
        <v>0.62024999999999997</v>
      </c>
      <c r="E55" s="12">
        <f t="shared" si="1"/>
        <v>2.5524691358024691</v>
      </c>
    </row>
    <row r="56" spans="1:7" x14ac:dyDescent="0.2">
      <c r="C56" s="11"/>
      <c r="D56" s="11"/>
      <c r="E56" s="13"/>
    </row>
    <row r="57" spans="1:7" x14ac:dyDescent="0.2">
      <c r="B57" t="s">
        <v>537</v>
      </c>
      <c r="C57" s="11">
        <v>1589.345</v>
      </c>
      <c r="D57" s="11">
        <v>1904.13</v>
      </c>
      <c r="E57" s="12">
        <f>D57/C57</f>
        <v>1.1980595780022589</v>
      </c>
    </row>
    <row r="58" spans="1:7" x14ac:dyDescent="0.2">
      <c r="B58" t="s">
        <v>621</v>
      </c>
      <c r="C58" s="11">
        <v>8045.2832500000004</v>
      </c>
      <c r="D58" s="11">
        <v>11692.944750000001</v>
      </c>
      <c r="E58" s="12">
        <f>D58/C58</f>
        <v>1.4533913085036503</v>
      </c>
    </row>
    <row r="64" spans="1:7" x14ac:dyDescent="0.2">
      <c r="A64" t="s">
        <v>509</v>
      </c>
      <c r="G64" t="s">
        <v>587</v>
      </c>
    </row>
    <row r="65" spans="1:1" x14ac:dyDescent="0.2">
      <c r="A65" t="s">
        <v>510</v>
      </c>
    </row>
    <row r="66" spans="1:1" x14ac:dyDescent="0.2">
      <c r="A66" t="s">
        <v>590</v>
      </c>
    </row>
    <row r="68" spans="1:1" x14ac:dyDescent="0.2">
      <c r="A68" t="s">
        <v>511</v>
      </c>
    </row>
    <row r="69" spans="1:1" x14ac:dyDescent="0.2">
      <c r="A69" t="s">
        <v>512</v>
      </c>
    </row>
    <row r="70" spans="1:1" x14ac:dyDescent="0.2">
      <c r="A70" t="s">
        <v>513</v>
      </c>
    </row>
    <row r="72" spans="1:1" x14ac:dyDescent="0.2">
      <c r="A72" t="s">
        <v>514</v>
      </c>
    </row>
    <row r="73" spans="1:1" x14ac:dyDescent="0.2">
      <c r="A73" t="s">
        <v>515</v>
      </c>
    </row>
    <row r="74" spans="1:1" x14ac:dyDescent="0.2">
      <c r="A74" t="s">
        <v>516</v>
      </c>
    </row>
    <row r="75" spans="1:1" x14ac:dyDescent="0.2">
      <c r="A75" t="s">
        <v>517</v>
      </c>
    </row>
    <row r="76" spans="1:1" x14ac:dyDescent="0.2">
      <c r="A76" t="s">
        <v>518</v>
      </c>
    </row>
    <row r="77" spans="1:1" x14ac:dyDescent="0.2">
      <c r="A77" t="s">
        <v>519</v>
      </c>
    </row>
    <row r="78" spans="1:1" x14ac:dyDescent="0.2">
      <c r="A78" t="s">
        <v>520</v>
      </c>
    </row>
    <row r="79" spans="1:1" x14ac:dyDescent="0.2">
      <c r="A79" t="s">
        <v>521</v>
      </c>
    </row>
    <row r="80" spans="1:1" x14ac:dyDescent="0.2">
      <c r="A80" t="s">
        <v>522</v>
      </c>
    </row>
    <row r="81" spans="1:1" x14ac:dyDescent="0.2">
      <c r="A81" t="s">
        <v>523</v>
      </c>
    </row>
    <row r="82" spans="1:1" x14ac:dyDescent="0.2">
      <c r="A82" t="s">
        <v>524</v>
      </c>
    </row>
    <row r="83" spans="1:1" x14ac:dyDescent="0.2">
      <c r="A83" t="s">
        <v>525</v>
      </c>
    </row>
    <row r="84" spans="1:1" x14ac:dyDescent="0.2">
      <c r="A84" t="s">
        <v>526</v>
      </c>
    </row>
    <row r="85" spans="1:1" x14ac:dyDescent="0.2">
      <c r="A85" t="s">
        <v>527</v>
      </c>
    </row>
    <row r="86" spans="1:1" x14ac:dyDescent="0.2">
      <c r="A86" t="s">
        <v>528</v>
      </c>
    </row>
    <row r="87" spans="1:1" x14ac:dyDescent="0.2">
      <c r="A87" t="s">
        <v>529</v>
      </c>
    </row>
    <row r="88" spans="1:1" x14ac:dyDescent="0.2">
      <c r="A88" t="s">
        <v>530</v>
      </c>
    </row>
    <row r="89" spans="1:1" x14ac:dyDescent="0.2">
      <c r="A89" t="s">
        <v>531</v>
      </c>
    </row>
    <row r="90" spans="1:1" x14ac:dyDescent="0.2">
      <c r="A90" t="s">
        <v>532</v>
      </c>
    </row>
    <row r="91" spans="1:1" x14ac:dyDescent="0.2">
      <c r="A91" t="s">
        <v>533</v>
      </c>
    </row>
    <row r="92" spans="1:1" x14ac:dyDescent="0.2">
      <c r="A92" t="s">
        <v>674</v>
      </c>
    </row>
    <row r="93" spans="1:1" x14ac:dyDescent="0.2">
      <c r="A93" t="s">
        <v>534</v>
      </c>
    </row>
    <row r="94" spans="1:1" x14ac:dyDescent="0.2">
      <c r="A94" t="s">
        <v>514</v>
      </c>
    </row>
    <row r="95" spans="1:1" x14ac:dyDescent="0.2">
      <c r="A95" t="s">
        <v>616</v>
      </c>
    </row>
    <row r="97" spans="1:1" x14ac:dyDescent="0.2">
      <c r="A97" t="s">
        <v>617</v>
      </c>
    </row>
    <row r="98" spans="1:1" x14ac:dyDescent="0.2">
      <c r="A98" t="s">
        <v>535</v>
      </c>
    </row>
    <row r="99" spans="1:1" x14ac:dyDescent="0.2">
      <c r="A99" t="s">
        <v>536</v>
      </c>
    </row>
    <row r="101" spans="1:1" x14ac:dyDescent="0.2">
      <c r="A101" t="s">
        <v>678</v>
      </c>
    </row>
    <row r="104" spans="1:1" x14ac:dyDescent="0.2">
      <c r="A104" t="s">
        <v>538</v>
      </c>
    </row>
    <row r="105" spans="1:1" x14ac:dyDescent="0.2">
      <c r="A105" t="s">
        <v>510</v>
      </c>
    </row>
    <row r="106" spans="1:1" x14ac:dyDescent="0.2">
      <c r="A106" t="s">
        <v>590</v>
      </c>
    </row>
    <row r="108" spans="1:1" x14ac:dyDescent="0.2">
      <c r="A108" t="s">
        <v>511</v>
      </c>
    </row>
    <row r="109" spans="1:1" x14ac:dyDescent="0.2">
      <c r="A109" t="s">
        <v>512</v>
      </c>
    </row>
    <row r="110" spans="1:1" x14ac:dyDescent="0.2">
      <c r="A110" t="s">
        <v>513</v>
      </c>
    </row>
    <row r="112" spans="1:1" x14ac:dyDescent="0.2">
      <c r="A112" t="s">
        <v>514</v>
      </c>
    </row>
    <row r="113" spans="1:1" x14ac:dyDescent="0.2">
      <c r="A113" t="s">
        <v>515</v>
      </c>
    </row>
    <row r="114" spans="1:1" x14ac:dyDescent="0.2">
      <c r="A114" t="s">
        <v>516</v>
      </c>
    </row>
    <row r="115" spans="1:1" x14ac:dyDescent="0.2">
      <c r="A115" t="s">
        <v>517</v>
      </c>
    </row>
    <row r="116" spans="1:1" x14ac:dyDescent="0.2">
      <c r="A116" t="s">
        <v>539</v>
      </c>
    </row>
    <row r="117" spans="1:1" x14ac:dyDescent="0.2">
      <c r="A117" t="s">
        <v>540</v>
      </c>
    </row>
    <row r="118" spans="1:1" x14ac:dyDescent="0.2">
      <c r="A118" t="s">
        <v>541</v>
      </c>
    </row>
    <row r="119" spans="1:1" x14ac:dyDescent="0.2">
      <c r="A119" t="s">
        <v>542</v>
      </c>
    </row>
    <row r="120" spans="1:1" x14ac:dyDescent="0.2">
      <c r="A120" t="s">
        <v>543</v>
      </c>
    </row>
    <row r="121" spans="1:1" x14ac:dyDescent="0.2">
      <c r="A121" t="s">
        <v>544</v>
      </c>
    </row>
    <row r="122" spans="1:1" x14ac:dyDescent="0.2">
      <c r="A122" t="s">
        <v>545</v>
      </c>
    </row>
    <row r="123" spans="1:1" x14ac:dyDescent="0.2">
      <c r="A123" t="s">
        <v>546</v>
      </c>
    </row>
    <row r="124" spans="1:1" x14ac:dyDescent="0.2">
      <c r="A124" t="s">
        <v>547</v>
      </c>
    </row>
    <row r="125" spans="1:1" x14ac:dyDescent="0.2">
      <c r="A125" t="s">
        <v>548</v>
      </c>
    </row>
    <row r="126" spans="1:1" x14ac:dyDescent="0.2">
      <c r="A126" t="s">
        <v>549</v>
      </c>
    </row>
    <row r="127" spans="1:1" x14ac:dyDescent="0.2">
      <c r="A127" t="s">
        <v>550</v>
      </c>
    </row>
    <row r="128" spans="1:1" x14ac:dyDescent="0.2">
      <c r="A128" t="s">
        <v>551</v>
      </c>
    </row>
    <row r="129" spans="1:1" x14ac:dyDescent="0.2">
      <c r="A129" t="s">
        <v>552</v>
      </c>
    </row>
    <row r="130" spans="1:1" x14ac:dyDescent="0.2">
      <c r="A130" t="s">
        <v>553</v>
      </c>
    </row>
    <row r="131" spans="1:1" x14ac:dyDescent="0.2">
      <c r="A131" t="s">
        <v>554</v>
      </c>
    </row>
    <row r="132" spans="1:1" x14ac:dyDescent="0.2">
      <c r="A132" t="s">
        <v>555</v>
      </c>
    </row>
    <row r="133" spans="1:1" x14ac:dyDescent="0.2">
      <c r="A133" t="s">
        <v>556</v>
      </c>
    </row>
    <row r="134" spans="1:1" x14ac:dyDescent="0.2">
      <c r="A134" t="s">
        <v>557</v>
      </c>
    </row>
    <row r="135" spans="1:1" x14ac:dyDescent="0.2">
      <c r="A135" t="s">
        <v>558</v>
      </c>
    </row>
    <row r="136" spans="1:1" x14ac:dyDescent="0.2">
      <c r="A136" t="s">
        <v>559</v>
      </c>
    </row>
    <row r="137" spans="1:1" x14ac:dyDescent="0.2">
      <c r="A137" t="s">
        <v>560</v>
      </c>
    </row>
    <row r="138" spans="1:1" x14ac:dyDescent="0.2">
      <c r="A138" t="s">
        <v>530</v>
      </c>
    </row>
    <row r="139" spans="1:1" x14ac:dyDescent="0.2">
      <c r="A139" t="s">
        <v>561</v>
      </c>
    </row>
    <row r="140" spans="1:1" x14ac:dyDescent="0.2">
      <c r="A140" t="s">
        <v>562</v>
      </c>
    </row>
    <row r="141" spans="1:1" x14ac:dyDescent="0.2">
      <c r="A141" t="s">
        <v>563</v>
      </c>
    </row>
    <row r="142" spans="1:1" x14ac:dyDescent="0.2">
      <c r="A142" t="s">
        <v>564</v>
      </c>
    </row>
    <row r="143" spans="1:1" x14ac:dyDescent="0.2">
      <c r="A143" t="s">
        <v>565</v>
      </c>
    </row>
    <row r="144" spans="1:1" x14ac:dyDescent="0.2">
      <c r="A144" t="s">
        <v>566</v>
      </c>
    </row>
    <row r="145" spans="1:1" x14ac:dyDescent="0.2">
      <c r="A145" t="s">
        <v>674</v>
      </c>
    </row>
    <row r="146" spans="1:1" x14ac:dyDescent="0.2">
      <c r="A146" t="s">
        <v>534</v>
      </c>
    </row>
    <row r="147" spans="1:1" x14ac:dyDescent="0.2">
      <c r="A147" t="s">
        <v>514</v>
      </c>
    </row>
    <row r="148" spans="1:1" x14ac:dyDescent="0.2">
      <c r="A148" t="s">
        <v>616</v>
      </c>
    </row>
    <row r="150" spans="1:1" x14ac:dyDescent="0.2">
      <c r="A150" t="s">
        <v>617</v>
      </c>
    </row>
    <row r="151" spans="1:1" x14ac:dyDescent="0.2">
      <c r="A151" t="s">
        <v>567</v>
      </c>
    </row>
    <row r="152" spans="1:1" x14ac:dyDescent="0.2">
      <c r="A152" t="s">
        <v>568</v>
      </c>
    </row>
  </sheetData>
  <mergeCells count="4">
    <mergeCell ref="A1:E1"/>
    <mergeCell ref="A3:B3"/>
    <mergeCell ref="C4:E4"/>
    <mergeCell ref="C27:E2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workbookViewId="0">
      <selection sqref="A1:D1"/>
    </sheetView>
  </sheetViews>
  <sheetFormatPr defaultRowHeight="12.75" x14ac:dyDescent="0.2"/>
  <cols>
    <col min="2" max="2" width="39.7109375" customWidth="1"/>
    <col min="3" max="4" width="13.28515625" style="1" customWidth="1"/>
    <col min="5" max="5" width="13.28515625" customWidth="1"/>
    <col min="6" max="6" width="3.42578125" customWidth="1"/>
    <col min="7" max="7" width="65.85546875" customWidth="1"/>
  </cols>
  <sheetData>
    <row r="1" spans="1:7" x14ac:dyDescent="0.2">
      <c r="A1" s="17" t="s">
        <v>937</v>
      </c>
      <c r="B1" s="17"/>
      <c r="C1" s="17"/>
      <c r="D1" s="17"/>
      <c r="G1" t="s">
        <v>1093</v>
      </c>
    </row>
    <row r="2" spans="1:7" x14ac:dyDescent="0.2">
      <c r="G2" t="s">
        <v>1094</v>
      </c>
    </row>
    <row r="3" spans="1:7" x14ac:dyDescent="0.2">
      <c r="G3" t="s">
        <v>1095</v>
      </c>
    </row>
    <row r="4" spans="1:7" x14ac:dyDescent="0.2">
      <c r="A4" s="17" t="s">
        <v>581</v>
      </c>
      <c r="B4" s="17"/>
      <c r="C4" s="1" t="s">
        <v>964</v>
      </c>
    </row>
    <row r="5" spans="1:7" x14ac:dyDescent="0.2">
      <c r="C5" s="21" t="s">
        <v>936</v>
      </c>
      <c r="D5" s="21"/>
      <c r="E5" s="21"/>
    </row>
    <row r="6" spans="1:7" ht="25.5" x14ac:dyDescent="0.2">
      <c r="A6" t="s">
        <v>637</v>
      </c>
      <c r="B6" t="s">
        <v>636</v>
      </c>
      <c r="C6" s="11" t="s">
        <v>633</v>
      </c>
      <c r="D6" s="11" t="s">
        <v>634</v>
      </c>
      <c r="E6" s="9" t="s">
        <v>1091</v>
      </c>
    </row>
    <row r="7" spans="1:7" x14ac:dyDescent="0.2">
      <c r="A7">
        <v>1</v>
      </c>
      <c r="B7" t="s">
        <v>625</v>
      </c>
      <c r="C7" s="11">
        <v>1605.3510000000001</v>
      </c>
      <c r="D7" s="11">
        <v>1499.2270000000001</v>
      </c>
      <c r="E7" s="12">
        <f>D7/C7</f>
        <v>0.93389358464285999</v>
      </c>
      <c r="G7" t="s">
        <v>585</v>
      </c>
    </row>
    <row r="8" spans="1:7" x14ac:dyDescent="0.2">
      <c r="A8">
        <v>2</v>
      </c>
      <c r="B8" t="s">
        <v>623</v>
      </c>
      <c r="C8" s="11">
        <v>1215.777</v>
      </c>
      <c r="D8" s="11">
        <v>1376.8030000000001</v>
      </c>
      <c r="E8" s="12">
        <f t="shared" ref="E8:E25" si="0">D8/C8</f>
        <v>1.1324469865773081</v>
      </c>
    </row>
    <row r="9" spans="1:7" x14ac:dyDescent="0.2">
      <c r="A9">
        <v>3</v>
      </c>
      <c r="B9" t="s">
        <v>638</v>
      </c>
      <c r="C9" s="11">
        <v>624.18899999999996</v>
      </c>
      <c r="D9" s="11">
        <v>1551.71</v>
      </c>
      <c r="E9" s="12">
        <f t="shared" si="0"/>
        <v>2.4859617840109327</v>
      </c>
    </row>
    <row r="10" spans="1:7" x14ac:dyDescent="0.2">
      <c r="A10">
        <v>4</v>
      </c>
      <c r="B10" t="s">
        <v>626</v>
      </c>
      <c r="C10" s="11">
        <v>614.03</v>
      </c>
      <c r="D10" s="11">
        <v>1098.232</v>
      </c>
      <c r="E10" s="12">
        <f t="shared" si="0"/>
        <v>1.7885640766737783</v>
      </c>
    </row>
    <row r="11" spans="1:7" x14ac:dyDescent="0.2">
      <c r="A11">
        <v>5</v>
      </c>
      <c r="B11" t="s">
        <v>622</v>
      </c>
      <c r="C11" s="11">
        <v>581.47</v>
      </c>
      <c r="D11" s="11">
        <v>1188.1320000000001</v>
      </c>
      <c r="E11" s="12">
        <f t="shared" si="0"/>
        <v>2.043324677111459</v>
      </c>
    </row>
    <row r="12" spans="1:7" x14ac:dyDescent="0.2">
      <c r="A12">
        <v>6</v>
      </c>
      <c r="B12" t="s">
        <v>630</v>
      </c>
      <c r="C12" s="11">
        <v>493.37799999999999</v>
      </c>
      <c r="D12" s="11">
        <v>633.01900000000001</v>
      </c>
      <c r="E12" s="12">
        <f t="shared" si="0"/>
        <v>1.2830304553506642</v>
      </c>
    </row>
    <row r="13" spans="1:7" x14ac:dyDescent="0.2">
      <c r="A13">
        <v>7</v>
      </c>
      <c r="B13" t="s">
        <v>283</v>
      </c>
      <c r="C13" s="11">
        <v>430.31200000000001</v>
      </c>
      <c r="D13" s="11">
        <v>615.85500000000002</v>
      </c>
      <c r="E13" s="12">
        <f t="shared" si="0"/>
        <v>1.4311824908438529</v>
      </c>
    </row>
    <row r="14" spans="1:7" x14ac:dyDescent="0.2">
      <c r="A14">
        <v>8</v>
      </c>
      <c r="B14" t="s">
        <v>639</v>
      </c>
      <c r="C14" s="11">
        <v>355.82799999999997</v>
      </c>
      <c r="D14" s="11">
        <v>317.24099999999999</v>
      </c>
      <c r="E14" s="12">
        <f t="shared" si="0"/>
        <v>0.89155715682858017</v>
      </c>
    </row>
    <row r="15" spans="1:7" x14ac:dyDescent="0.2">
      <c r="A15">
        <v>9</v>
      </c>
      <c r="B15" t="s">
        <v>640</v>
      </c>
      <c r="C15" s="11">
        <v>343.08600000000001</v>
      </c>
      <c r="D15" s="11">
        <v>226.797</v>
      </c>
      <c r="E15" s="12">
        <f t="shared" si="0"/>
        <v>0.6610499991255836</v>
      </c>
    </row>
    <row r="16" spans="1:7" x14ac:dyDescent="0.2">
      <c r="A16">
        <v>10</v>
      </c>
      <c r="B16" t="s">
        <v>845</v>
      </c>
      <c r="C16" s="11">
        <v>309.464</v>
      </c>
      <c r="D16" s="11">
        <v>680.53499999999997</v>
      </c>
      <c r="E16" s="12">
        <f t="shared" si="0"/>
        <v>2.1990764676989891</v>
      </c>
    </row>
    <row r="17" spans="1:5" x14ac:dyDescent="0.2">
      <c r="A17">
        <v>11</v>
      </c>
      <c r="B17" t="s">
        <v>627</v>
      </c>
      <c r="C17" s="11">
        <v>220.22300000000001</v>
      </c>
      <c r="D17" s="11">
        <v>234.52799999999999</v>
      </c>
      <c r="E17" s="12">
        <f t="shared" si="0"/>
        <v>1.0649568846124156</v>
      </c>
    </row>
    <row r="18" spans="1:5" x14ac:dyDescent="0.2">
      <c r="A18">
        <v>12</v>
      </c>
      <c r="B18" t="s">
        <v>631</v>
      </c>
      <c r="C18" s="11">
        <v>165.559</v>
      </c>
      <c r="D18" s="11">
        <v>131.60599999999999</v>
      </c>
      <c r="E18" s="12">
        <f t="shared" si="0"/>
        <v>0.79491903188591373</v>
      </c>
    </row>
    <row r="19" spans="1:5" x14ac:dyDescent="0.2">
      <c r="A19">
        <v>13</v>
      </c>
      <c r="B19" t="s">
        <v>641</v>
      </c>
      <c r="C19" s="11">
        <v>103.887</v>
      </c>
      <c r="D19" s="11">
        <v>171.17500000000001</v>
      </c>
      <c r="E19" s="12">
        <f t="shared" si="0"/>
        <v>1.6477037550415357</v>
      </c>
    </row>
    <row r="20" spans="1:5" x14ac:dyDescent="0.2">
      <c r="A20">
        <v>14</v>
      </c>
      <c r="B20" t="s">
        <v>624</v>
      </c>
      <c r="C20" s="11">
        <v>33.316000000000003</v>
      </c>
      <c r="D20" s="11">
        <v>163.82900000000001</v>
      </c>
      <c r="E20" s="12">
        <f t="shared" si="0"/>
        <v>4.9174270620722771</v>
      </c>
    </row>
    <row r="21" spans="1:5" x14ac:dyDescent="0.2">
      <c r="A21">
        <v>15</v>
      </c>
      <c r="B21" t="s">
        <v>629</v>
      </c>
      <c r="C21" s="11">
        <v>1.9279999999999999</v>
      </c>
      <c r="D21" s="11">
        <v>28.706</v>
      </c>
      <c r="E21" s="12">
        <f t="shared" si="0"/>
        <v>14.889004149377593</v>
      </c>
    </row>
    <row r="22" spans="1:5" x14ac:dyDescent="0.2">
      <c r="C22" s="11"/>
      <c r="D22" s="11"/>
      <c r="E22" s="13"/>
    </row>
    <row r="23" spans="1:5" x14ac:dyDescent="0.2">
      <c r="B23" t="s">
        <v>628</v>
      </c>
      <c r="C23" s="11">
        <v>1484.845</v>
      </c>
      <c r="D23" s="11">
        <v>1853.8320000000001</v>
      </c>
      <c r="E23" s="12">
        <f t="shared" si="0"/>
        <v>1.2485020321986471</v>
      </c>
    </row>
    <row r="24" spans="1:5" x14ac:dyDescent="0.2">
      <c r="B24" t="s">
        <v>621</v>
      </c>
      <c r="C24" s="11">
        <v>8582.643</v>
      </c>
      <c r="D24" s="11">
        <v>11771.227000000001</v>
      </c>
      <c r="E24" s="12">
        <f t="shared" si="0"/>
        <v>1.3715153945002723</v>
      </c>
    </row>
    <row r="25" spans="1:5" x14ac:dyDescent="0.2">
      <c r="B25" t="s">
        <v>940</v>
      </c>
      <c r="C25" s="11">
        <f>C24-C15</f>
        <v>8239.5570000000007</v>
      </c>
      <c r="D25" s="11">
        <f>D24-D15</f>
        <v>11544.43</v>
      </c>
      <c r="E25" s="12">
        <f t="shared" si="0"/>
        <v>1.4010983842942042</v>
      </c>
    </row>
    <row r="26" spans="1:5" x14ac:dyDescent="0.2">
      <c r="C26" s="11"/>
      <c r="D26" s="11"/>
      <c r="E26" s="8"/>
    </row>
    <row r="27" spans="1:5" x14ac:dyDescent="0.2">
      <c r="C27" s="11"/>
      <c r="D27" s="11"/>
      <c r="E27" s="8"/>
    </row>
    <row r="28" spans="1:5" x14ac:dyDescent="0.2">
      <c r="A28" t="s">
        <v>582</v>
      </c>
      <c r="C28" s="11"/>
      <c r="D28" s="11"/>
      <c r="E28" s="8"/>
    </row>
    <row r="29" spans="1:5" x14ac:dyDescent="0.2">
      <c r="C29" s="21" t="s">
        <v>938</v>
      </c>
      <c r="D29" s="21"/>
      <c r="E29" s="21"/>
    </row>
    <row r="30" spans="1:5" ht="25.5" x14ac:dyDescent="0.2">
      <c r="A30" t="s">
        <v>637</v>
      </c>
      <c r="B30" t="s">
        <v>636</v>
      </c>
      <c r="C30" s="11" t="s">
        <v>633</v>
      </c>
      <c r="D30" s="11" t="s">
        <v>634</v>
      </c>
      <c r="E30" s="9" t="s">
        <v>1091</v>
      </c>
    </row>
    <row r="31" spans="1:5" x14ac:dyDescent="0.2">
      <c r="A31">
        <v>1</v>
      </c>
      <c r="B31" t="s">
        <v>754</v>
      </c>
      <c r="C31" s="11">
        <v>1528.797</v>
      </c>
      <c r="D31" s="11">
        <v>1350.9390000000001</v>
      </c>
      <c r="E31" s="12">
        <f t="shared" ref="E31:E54" si="1">D31/C31</f>
        <v>0.88366146715358551</v>
      </c>
    </row>
    <row r="32" spans="1:5" x14ac:dyDescent="0.2">
      <c r="A32">
        <v>2</v>
      </c>
      <c r="B32" t="s">
        <v>682</v>
      </c>
      <c r="C32" s="11">
        <v>1215.777</v>
      </c>
      <c r="D32" s="11">
        <v>1376.8030000000001</v>
      </c>
      <c r="E32" s="12">
        <f t="shared" si="1"/>
        <v>1.1324469865773081</v>
      </c>
    </row>
    <row r="33" spans="1:5" x14ac:dyDescent="0.2">
      <c r="A33">
        <v>3</v>
      </c>
      <c r="B33" t="s">
        <v>681</v>
      </c>
      <c r="C33" s="11">
        <v>624.18899999999996</v>
      </c>
      <c r="D33" s="11">
        <v>1551.71</v>
      </c>
      <c r="E33" s="12">
        <f t="shared" si="1"/>
        <v>2.4859617840109327</v>
      </c>
    </row>
    <row r="34" spans="1:5" x14ac:dyDescent="0.2">
      <c r="A34">
        <v>4</v>
      </c>
      <c r="B34" t="s">
        <v>679</v>
      </c>
      <c r="C34" s="11">
        <v>581.47</v>
      </c>
      <c r="D34" s="11">
        <v>1188.1320000000001</v>
      </c>
      <c r="E34" s="12">
        <f t="shared" si="1"/>
        <v>2.043324677111459</v>
      </c>
    </row>
    <row r="35" spans="1:5" x14ac:dyDescent="0.2">
      <c r="A35">
        <v>5</v>
      </c>
      <c r="B35" t="s">
        <v>630</v>
      </c>
      <c r="C35" s="11">
        <v>493.37799999999999</v>
      </c>
      <c r="D35" s="11">
        <v>633.01900000000001</v>
      </c>
      <c r="E35" s="12">
        <f t="shared" si="1"/>
        <v>1.2830304553506642</v>
      </c>
    </row>
    <row r="36" spans="1:5" x14ac:dyDescent="0.2">
      <c r="A36">
        <v>6</v>
      </c>
      <c r="B36" t="s">
        <v>755</v>
      </c>
      <c r="C36" s="11">
        <v>485.68400000000003</v>
      </c>
      <c r="D36" s="11">
        <v>877.74599999999998</v>
      </c>
      <c r="E36" s="12">
        <f t="shared" si="1"/>
        <v>1.8072368041772016</v>
      </c>
    </row>
    <row r="37" spans="1:5" x14ac:dyDescent="0.2">
      <c r="A37">
        <v>7</v>
      </c>
      <c r="B37" t="s">
        <v>685</v>
      </c>
      <c r="C37" s="11">
        <v>430.31200000000001</v>
      </c>
      <c r="D37" s="11">
        <v>615.85500000000002</v>
      </c>
      <c r="E37" s="12">
        <f t="shared" si="1"/>
        <v>1.4311824908438529</v>
      </c>
    </row>
    <row r="38" spans="1:5" x14ac:dyDescent="0.2">
      <c r="A38">
        <v>8</v>
      </c>
      <c r="B38" t="s">
        <v>573</v>
      </c>
      <c r="C38" s="11">
        <v>355.82799999999997</v>
      </c>
      <c r="D38" s="11">
        <v>317.24099999999999</v>
      </c>
      <c r="E38" s="12">
        <f t="shared" si="1"/>
        <v>0.89155715682858017</v>
      </c>
    </row>
    <row r="39" spans="1:5" x14ac:dyDescent="0.2">
      <c r="A39">
        <v>9</v>
      </c>
      <c r="B39" t="s">
        <v>684</v>
      </c>
      <c r="C39" s="11">
        <v>228.161</v>
      </c>
      <c r="D39" s="11">
        <v>121.982</v>
      </c>
      <c r="E39" s="12">
        <f t="shared" si="1"/>
        <v>0.53463124723331334</v>
      </c>
    </row>
    <row r="40" spans="1:5" x14ac:dyDescent="0.2">
      <c r="A40">
        <v>10</v>
      </c>
      <c r="B40" t="s">
        <v>847</v>
      </c>
      <c r="C40" s="11">
        <v>207.012</v>
      </c>
      <c r="D40" s="11">
        <v>466.839</v>
      </c>
      <c r="E40" s="12">
        <f t="shared" si="1"/>
        <v>2.2551301373833401</v>
      </c>
    </row>
    <row r="41" spans="1:5" x14ac:dyDescent="0.2">
      <c r="A41">
        <v>11</v>
      </c>
      <c r="B41" t="s">
        <v>579</v>
      </c>
      <c r="C41" s="11">
        <v>165.559</v>
      </c>
      <c r="D41" s="11">
        <v>131.60599999999999</v>
      </c>
      <c r="E41" s="12">
        <f t="shared" si="1"/>
        <v>0.79491903188591373</v>
      </c>
    </row>
    <row r="42" spans="1:5" x14ac:dyDescent="0.2">
      <c r="A42">
        <v>12</v>
      </c>
      <c r="B42" t="s">
        <v>569</v>
      </c>
      <c r="C42" s="11">
        <v>120.779</v>
      </c>
      <c r="D42" s="11">
        <v>131.99799999999999</v>
      </c>
      <c r="E42" s="12">
        <f t="shared" si="1"/>
        <v>1.0928886644201392</v>
      </c>
    </row>
    <row r="43" spans="1:5" x14ac:dyDescent="0.2">
      <c r="A43">
        <v>13</v>
      </c>
      <c r="B43" t="s">
        <v>759</v>
      </c>
      <c r="C43" s="11">
        <v>114.925</v>
      </c>
      <c r="D43" s="11">
        <v>104.815</v>
      </c>
      <c r="E43" s="12">
        <f t="shared" si="1"/>
        <v>0.91202958451163807</v>
      </c>
    </row>
    <row r="44" spans="1:5" x14ac:dyDescent="0.2">
      <c r="A44">
        <v>14</v>
      </c>
      <c r="B44" t="s">
        <v>571</v>
      </c>
      <c r="C44" s="11">
        <v>103.887</v>
      </c>
      <c r="D44" s="11">
        <v>154.702</v>
      </c>
      <c r="E44" s="12">
        <f t="shared" si="1"/>
        <v>1.4891372356502739</v>
      </c>
    </row>
    <row r="45" spans="1:5" x14ac:dyDescent="0.2">
      <c r="A45">
        <v>15</v>
      </c>
      <c r="B45" t="s">
        <v>843</v>
      </c>
      <c r="C45" s="11">
        <v>102.452</v>
      </c>
      <c r="D45" s="11">
        <v>213.696</v>
      </c>
      <c r="E45" s="12">
        <f t="shared" si="1"/>
        <v>2.0858157966657558</v>
      </c>
    </row>
    <row r="46" spans="1:5" x14ac:dyDescent="0.2">
      <c r="A46">
        <v>16</v>
      </c>
      <c r="B46" t="s">
        <v>570</v>
      </c>
      <c r="C46" s="11">
        <v>99.444000000000003</v>
      </c>
      <c r="D46" s="11">
        <v>102.53</v>
      </c>
      <c r="E46" s="12">
        <f t="shared" si="1"/>
        <v>1.0310325409275571</v>
      </c>
    </row>
    <row r="47" spans="1:5" x14ac:dyDescent="0.2">
      <c r="A47">
        <v>17</v>
      </c>
      <c r="B47" t="s">
        <v>578</v>
      </c>
      <c r="C47" s="11">
        <v>76.554000000000002</v>
      </c>
      <c r="D47" s="11">
        <v>148.28800000000001</v>
      </c>
      <c r="E47" s="12">
        <f t="shared" si="1"/>
        <v>1.9370379078820179</v>
      </c>
    </row>
    <row r="48" spans="1:5" x14ac:dyDescent="0.2">
      <c r="A48">
        <v>18</v>
      </c>
      <c r="B48" t="s">
        <v>575</v>
      </c>
      <c r="C48" s="11">
        <v>68.488</v>
      </c>
      <c r="D48" s="11">
        <v>43.567</v>
      </c>
      <c r="E48" s="12">
        <f t="shared" si="1"/>
        <v>0.6361260366779582</v>
      </c>
    </row>
    <row r="49" spans="1:5" x14ac:dyDescent="0.2">
      <c r="A49">
        <v>19</v>
      </c>
      <c r="B49" t="s">
        <v>756</v>
      </c>
      <c r="C49" s="11">
        <v>57.811999999999998</v>
      </c>
      <c r="D49" s="11">
        <v>139.99</v>
      </c>
      <c r="E49" s="12">
        <f t="shared" si="1"/>
        <v>2.4214695910883557</v>
      </c>
    </row>
    <row r="50" spans="1:5" x14ac:dyDescent="0.2">
      <c r="A50">
        <v>20</v>
      </c>
      <c r="B50" t="s">
        <v>576</v>
      </c>
      <c r="C50" s="11">
        <v>39.781999999999996</v>
      </c>
      <c r="D50" s="11">
        <v>52.860999999999997</v>
      </c>
      <c r="E50" s="12">
        <f t="shared" si="1"/>
        <v>1.3287667789452517</v>
      </c>
    </row>
    <row r="51" spans="1:5" x14ac:dyDescent="0.2">
      <c r="A51">
        <v>21</v>
      </c>
      <c r="B51" t="s">
        <v>680</v>
      </c>
      <c r="C51" s="11">
        <v>33.316000000000003</v>
      </c>
      <c r="D51" s="11">
        <v>163.82900000000001</v>
      </c>
      <c r="E51" s="12">
        <f t="shared" si="1"/>
        <v>4.9174270620722771</v>
      </c>
    </row>
    <row r="52" spans="1:5" x14ac:dyDescent="0.2">
      <c r="A52">
        <v>22</v>
      </c>
      <c r="B52" t="s">
        <v>580</v>
      </c>
      <c r="C52" s="11">
        <v>11.063000000000001</v>
      </c>
      <c r="D52" s="11">
        <v>15.833</v>
      </c>
      <c r="E52" s="12">
        <f t="shared" si="1"/>
        <v>1.4311669529060833</v>
      </c>
    </row>
    <row r="53" spans="1:5" x14ac:dyDescent="0.2">
      <c r="A53">
        <v>23</v>
      </c>
      <c r="B53" t="s">
        <v>760</v>
      </c>
      <c r="C53" s="11">
        <v>9.0830000000000002</v>
      </c>
      <c r="D53" s="11">
        <v>5.4139999999999997</v>
      </c>
      <c r="E53" s="12">
        <f t="shared" si="1"/>
        <v>0.59605857095673231</v>
      </c>
    </row>
    <row r="54" spans="1:5" x14ac:dyDescent="0.2">
      <c r="A54">
        <v>24</v>
      </c>
      <c r="B54" t="s">
        <v>574</v>
      </c>
      <c r="C54" s="11">
        <v>7.1369999999999996</v>
      </c>
      <c r="D54" s="11">
        <v>0</v>
      </c>
      <c r="E54" s="12">
        <f t="shared" si="1"/>
        <v>0</v>
      </c>
    </row>
    <row r="55" spans="1:5" x14ac:dyDescent="0.2">
      <c r="A55">
        <v>25</v>
      </c>
      <c r="B55" t="s">
        <v>758</v>
      </c>
      <c r="C55" s="11">
        <v>3.4689999999999999</v>
      </c>
      <c r="D55" s="11">
        <v>6.3879999999999999</v>
      </c>
      <c r="E55" s="12">
        <f t="shared" ref="E55:E60" si="2">D55/C55</f>
        <v>1.841452868261747</v>
      </c>
    </row>
    <row r="56" spans="1:5" x14ac:dyDescent="0.2">
      <c r="A56">
        <v>26</v>
      </c>
      <c r="B56" t="s">
        <v>753</v>
      </c>
      <c r="C56" s="11">
        <v>1.9279999999999999</v>
      </c>
      <c r="D56" s="11">
        <v>28.706</v>
      </c>
      <c r="E56" s="12">
        <f t="shared" si="2"/>
        <v>14.889004149377593</v>
      </c>
    </row>
    <row r="57" spans="1:5" x14ac:dyDescent="0.2">
      <c r="A57">
        <v>27</v>
      </c>
      <c r="B57" t="s">
        <v>572</v>
      </c>
      <c r="C57" s="11">
        <v>0</v>
      </c>
      <c r="D57" s="11">
        <v>16.472999999999999</v>
      </c>
      <c r="E57" s="12"/>
    </row>
    <row r="58" spans="1:5" x14ac:dyDescent="0.2">
      <c r="C58" s="11"/>
      <c r="D58" s="11"/>
      <c r="E58" s="13"/>
    </row>
    <row r="59" spans="1:5" x14ac:dyDescent="0.2">
      <c r="B59" t="s">
        <v>683</v>
      </c>
      <c r="C59" s="11">
        <v>1416.357</v>
      </c>
      <c r="D59" s="11">
        <v>1810.2650000000001</v>
      </c>
      <c r="E59" s="12">
        <f t="shared" si="2"/>
        <v>1.2781134982211406</v>
      </c>
    </row>
    <row r="60" spans="1:5" x14ac:dyDescent="0.2">
      <c r="B60" t="s">
        <v>621</v>
      </c>
      <c r="C60" s="11">
        <v>8582.643</v>
      </c>
      <c r="D60" s="11">
        <v>11771.227000000001</v>
      </c>
      <c r="E60" s="12">
        <f t="shared" si="2"/>
        <v>1.3715153945002723</v>
      </c>
    </row>
    <row r="61" spans="1:5" x14ac:dyDescent="0.2">
      <c r="C61" s="11"/>
      <c r="D61" s="11"/>
      <c r="E61" s="8"/>
    </row>
    <row r="62" spans="1:5" x14ac:dyDescent="0.2">
      <c r="C62" s="11"/>
      <c r="D62" s="11"/>
      <c r="E62" s="8"/>
    </row>
    <row r="63" spans="1:5" x14ac:dyDescent="0.2">
      <c r="C63" s="11"/>
      <c r="D63" s="11"/>
      <c r="E63" s="8"/>
    </row>
    <row r="64" spans="1:5" x14ac:dyDescent="0.2">
      <c r="C64" s="11"/>
      <c r="D64" s="11"/>
      <c r="E64" s="8"/>
    </row>
    <row r="65" spans="1:5" x14ac:dyDescent="0.2">
      <c r="A65" t="s">
        <v>581</v>
      </c>
      <c r="C65" s="11"/>
      <c r="D65" s="11"/>
      <c r="E65" s="8"/>
    </row>
    <row r="66" spans="1:5" x14ac:dyDescent="0.2">
      <c r="C66" s="21" t="s">
        <v>939</v>
      </c>
      <c r="D66" s="21"/>
      <c r="E66" s="21"/>
    </row>
    <row r="67" spans="1:5" ht="25.5" x14ac:dyDescent="0.2">
      <c r="A67" t="s">
        <v>637</v>
      </c>
      <c r="B67" t="s">
        <v>636</v>
      </c>
      <c r="C67" s="11" t="s">
        <v>633</v>
      </c>
      <c r="D67" s="11" t="s">
        <v>634</v>
      </c>
      <c r="E67" s="9" t="s">
        <v>1091</v>
      </c>
    </row>
    <row r="68" spans="1:5" x14ac:dyDescent="0.2">
      <c r="A68">
        <v>1</v>
      </c>
      <c r="B68" t="s">
        <v>623</v>
      </c>
      <c r="C68" s="11">
        <v>3256079</v>
      </c>
      <c r="D68" s="11">
        <v>2285211</v>
      </c>
      <c r="E68" s="12">
        <f t="shared" ref="E68:E86" si="3">D68/C68</f>
        <v>0.70182910181233316</v>
      </c>
    </row>
    <row r="69" spans="1:5" x14ac:dyDescent="0.2">
      <c r="A69">
        <v>2</v>
      </c>
      <c r="B69" t="s">
        <v>625</v>
      </c>
      <c r="C69" s="11">
        <v>1992737</v>
      </c>
      <c r="D69" s="11">
        <v>1875206</v>
      </c>
      <c r="E69" s="12">
        <f t="shared" si="3"/>
        <v>0.94102031527492092</v>
      </c>
    </row>
    <row r="70" spans="1:5" x14ac:dyDescent="0.2">
      <c r="A70">
        <v>3</v>
      </c>
      <c r="B70" t="s">
        <v>626</v>
      </c>
      <c r="C70" s="11">
        <v>974882</v>
      </c>
      <c r="D70" s="11">
        <v>1404486</v>
      </c>
      <c r="E70" s="12">
        <f t="shared" si="3"/>
        <v>1.440672819889997</v>
      </c>
    </row>
    <row r="71" spans="1:5" x14ac:dyDescent="0.2">
      <c r="A71">
        <v>4</v>
      </c>
      <c r="B71" t="s">
        <v>622</v>
      </c>
      <c r="C71" s="11">
        <v>822849</v>
      </c>
      <c r="D71" s="11">
        <v>1552091</v>
      </c>
      <c r="E71" s="12">
        <f t="shared" si="3"/>
        <v>1.8862403673091903</v>
      </c>
    </row>
    <row r="72" spans="1:5" x14ac:dyDescent="0.2">
      <c r="A72">
        <v>5</v>
      </c>
      <c r="B72" t="s">
        <v>425</v>
      </c>
      <c r="C72" s="11">
        <v>815129</v>
      </c>
      <c r="D72" s="11">
        <v>1613515</v>
      </c>
      <c r="E72" s="12">
        <f t="shared" si="3"/>
        <v>1.9794596928829671</v>
      </c>
    </row>
    <row r="73" spans="1:5" x14ac:dyDescent="0.2">
      <c r="A73">
        <v>6</v>
      </c>
      <c r="B73" t="s">
        <v>426</v>
      </c>
      <c r="C73" s="11">
        <v>755006</v>
      </c>
      <c r="D73" s="11">
        <v>482932</v>
      </c>
      <c r="E73" s="12">
        <f t="shared" si="3"/>
        <v>0.63963994988119299</v>
      </c>
    </row>
    <row r="74" spans="1:5" x14ac:dyDescent="0.2">
      <c r="A74">
        <v>7</v>
      </c>
      <c r="B74" t="s">
        <v>630</v>
      </c>
      <c r="C74" s="11">
        <v>644846</v>
      </c>
      <c r="D74" s="11">
        <v>782802</v>
      </c>
      <c r="E74" s="12">
        <f t="shared" si="3"/>
        <v>1.2139363506945844</v>
      </c>
    </row>
    <row r="75" spans="1:5" x14ac:dyDescent="0.2">
      <c r="A75">
        <v>8</v>
      </c>
      <c r="B75" t="s">
        <v>424</v>
      </c>
      <c r="C75" s="11">
        <v>520481</v>
      </c>
      <c r="D75" s="11">
        <v>459587</v>
      </c>
      <c r="E75" s="12">
        <f t="shared" si="3"/>
        <v>0.88300437479946436</v>
      </c>
    </row>
    <row r="76" spans="1:5" x14ac:dyDescent="0.2">
      <c r="A76">
        <v>9</v>
      </c>
      <c r="B76" t="s">
        <v>845</v>
      </c>
      <c r="C76" s="11">
        <v>437228</v>
      </c>
      <c r="D76" s="11">
        <v>946543</v>
      </c>
      <c r="E76" s="12">
        <f t="shared" si="3"/>
        <v>2.1648727894828328</v>
      </c>
    </row>
    <row r="77" spans="1:5" x14ac:dyDescent="0.2">
      <c r="A77">
        <v>10</v>
      </c>
      <c r="B77" t="s">
        <v>283</v>
      </c>
      <c r="C77" s="11">
        <v>435488</v>
      </c>
      <c r="D77" s="11">
        <v>657356</v>
      </c>
      <c r="E77" s="12">
        <f t="shared" si="3"/>
        <v>1.50946983613785</v>
      </c>
    </row>
    <row r="78" spans="1:5" x14ac:dyDescent="0.2">
      <c r="A78">
        <v>11</v>
      </c>
      <c r="B78" t="s">
        <v>627</v>
      </c>
      <c r="C78" s="11">
        <v>282856</v>
      </c>
      <c r="D78" s="11">
        <v>261116</v>
      </c>
      <c r="E78" s="12">
        <f t="shared" si="3"/>
        <v>0.92314110360041857</v>
      </c>
    </row>
    <row r="79" spans="1:5" x14ac:dyDescent="0.2">
      <c r="A79">
        <v>12</v>
      </c>
      <c r="B79" t="s">
        <v>423</v>
      </c>
      <c r="C79" s="11">
        <v>189824</v>
      </c>
      <c r="D79" s="11">
        <v>239166</v>
      </c>
      <c r="E79" s="12">
        <f t="shared" si="3"/>
        <v>1.2599355192178017</v>
      </c>
    </row>
    <row r="80" spans="1:5" x14ac:dyDescent="0.2">
      <c r="A80">
        <v>13</v>
      </c>
      <c r="B80" t="s">
        <v>631</v>
      </c>
      <c r="C80" s="11">
        <v>180060</v>
      </c>
      <c r="D80" s="11">
        <v>146804</v>
      </c>
      <c r="E80" s="12">
        <f t="shared" si="3"/>
        <v>0.81530600910807505</v>
      </c>
    </row>
    <row r="81" spans="1:5" x14ac:dyDescent="0.2">
      <c r="A81">
        <v>14</v>
      </c>
      <c r="B81" t="s">
        <v>624</v>
      </c>
      <c r="C81" s="11">
        <v>61251</v>
      </c>
      <c r="D81" s="11">
        <v>255235</v>
      </c>
      <c r="E81" s="12">
        <f t="shared" si="3"/>
        <v>4.1670340076080388</v>
      </c>
    </row>
    <row r="82" spans="1:5" x14ac:dyDescent="0.2">
      <c r="A82">
        <v>15</v>
      </c>
      <c r="B82" t="s">
        <v>629</v>
      </c>
      <c r="C82" s="11">
        <v>1928</v>
      </c>
      <c r="D82" s="11">
        <v>47421</v>
      </c>
      <c r="E82" s="12">
        <f t="shared" si="3"/>
        <v>24.595954356846473</v>
      </c>
    </row>
    <row r="83" spans="1:5" x14ac:dyDescent="0.2">
      <c r="C83" s="11"/>
      <c r="D83" s="11"/>
      <c r="E83" s="12"/>
    </row>
    <row r="84" spans="1:5" x14ac:dyDescent="0.2">
      <c r="B84" t="s">
        <v>628</v>
      </c>
      <c r="C84" s="11">
        <v>2385891</v>
      </c>
      <c r="D84" s="11">
        <v>2435181</v>
      </c>
      <c r="E84" s="12">
        <f t="shared" si="3"/>
        <v>1.02065894879523</v>
      </c>
    </row>
    <row r="85" spans="1:5" x14ac:dyDescent="0.2">
      <c r="B85" t="s">
        <v>621</v>
      </c>
      <c r="C85" s="11">
        <v>13756535</v>
      </c>
      <c r="D85" s="11">
        <v>15444652</v>
      </c>
      <c r="E85" s="12">
        <f t="shared" si="3"/>
        <v>1.1227138229212517</v>
      </c>
    </row>
    <row r="86" spans="1:5" x14ac:dyDescent="0.2">
      <c r="B86" t="s">
        <v>940</v>
      </c>
      <c r="C86" s="11">
        <f>C85-C73</f>
        <v>13001529</v>
      </c>
      <c r="D86" s="11">
        <f>D85-D73</f>
        <v>14961720</v>
      </c>
      <c r="E86" s="12">
        <f t="shared" si="3"/>
        <v>1.1507661906534223</v>
      </c>
    </row>
    <row r="92" spans="1:5" x14ac:dyDescent="0.2">
      <c r="A92" t="s">
        <v>710</v>
      </c>
      <c r="C92"/>
      <c r="D92"/>
    </row>
    <row r="93" spans="1:5" x14ac:dyDescent="0.2">
      <c r="C93"/>
      <c r="D93"/>
    </row>
    <row r="94" spans="1:5" x14ac:dyDescent="0.2">
      <c r="A94" t="s">
        <v>711</v>
      </c>
      <c r="C94"/>
      <c r="D94"/>
    </row>
    <row r="95" spans="1:5" x14ac:dyDescent="0.2">
      <c r="A95" t="s">
        <v>712</v>
      </c>
      <c r="C95"/>
      <c r="D95"/>
    </row>
    <row r="96" spans="1:5" x14ac:dyDescent="0.2">
      <c r="A96" t="s">
        <v>713</v>
      </c>
      <c r="C96"/>
      <c r="D96"/>
    </row>
    <row r="97" spans="1:4" x14ac:dyDescent="0.2">
      <c r="A97" t="s">
        <v>714</v>
      </c>
      <c r="C97"/>
      <c r="D97"/>
    </row>
    <row r="98" spans="1:4" x14ac:dyDescent="0.2">
      <c r="A98" t="s">
        <v>715</v>
      </c>
      <c r="C98"/>
      <c r="D98"/>
    </row>
    <row r="99" spans="1:4" x14ac:dyDescent="0.2">
      <c r="A99" t="s">
        <v>716</v>
      </c>
      <c r="C99"/>
      <c r="D99"/>
    </row>
    <row r="100" spans="1:4" x14ac:dyDescent="0.2">
      <c r="C100"/>
      <c r="D100"/>
    </row>
    <row r="101" spans="1:4" x14ac:dyDescent="0.2">
      <c r="A101" t="s">
        <v>678</v>
      </c>
      <c r="C101"/>
      <c r="D101"/>
    </row>
    <row r="102" spans="1:4" x14ac:dyDescent="0.2">
      <c r="C102"/>
      <c r="D102"/>
    </row>
    <row r="103" spans="1:4" x14ac:dyDescent="0.2">
      <c r="C103"/>
      <c r="D103"/>
    </row>
    <row r="104" spans="1:4" x14ac:dyDescent="0.2">
      <c r="C104"/>
      <c r="D104"/>
    </row>
    <row r="105" spans="1:4" x14ac:dyDescent="0.2">
      <c r="A105" t="s">
        <v>686</v>
      </c>
      <c r="C105"/>
      <c r="D105"/>
    </row>
    <row r="106" spans="1:4" x14ac:dyDescent="0.2">
      <c r="A106" t="s">
        <v>590</v>
      </c>
      <c r="C106"/>
      <c r="D106"/>
    </row>
    <row r="107" spans="1:4" x14ac:dyDescent="0.2">
      <c r="C107"/>
      <c r="D107"/>
    </row>
    <row r="108" spans="1:4" x14ac:dyDescent="0.2">
      <c r="A108" t="s">
        <v>687</v>
      </c>
      <c r="C108"/>
      <c r="D108"/>
    </row>
    <row r="109" spans="1:4" x14ac:dyDescent="0.2">
      <c r="A109" t="s">
        <v>688</v>
      </c>
      <c r="C109"/>
      <c r="D109"/>
    </row>
    <row r="110" spans="1:4" x14ac:dyDescent="0.2">
      <c r="A110" t="s">
        <v>689</v>
      </c>
      <c r="C110"/>
      <c r="D110"/>
    </row>
    <row r="111" spans="1:4" x14ac:dyDescent="0.2">
      <c r="C111"/>
      <c r="D111"/>
    </row>
    <row r="112" spans="1:4" x14ac:dyDescent="0.2">
      <c r="A112" t="s">
        <v>514</v>
      </c>
      <c r="C112"/>
      <c r="D112"/>
    </row>
    <row r="113" spans="1:4" x14ac:dyDescent="0.2">
      <c r="A113" t="s">
        <v>515</v>
      </c>
      <c r="C113"/>
      <c r="D113"/>
    </row>
    <row r="114" spans="1:4" x14ac:dyDescent="0.2">
      <c r="A114" t="s">
        <v>516</v>
      </c>
      <c r="C114"/>
      <c r="D114"/>
    </row>
    <row r="115" spans="1:4" x14ac:dyDescent="0.2">
      <c r="A115" t="s">
        <v>517</v>
      </c>
      <c r="C115"/>
      <c r="D115"/>
    </row>
    <row r="116" spans="1:4" x14ac:dyDescent="0.2">
      <c r="A116" t="s">
        <v>690</v>
      </c>
      <c r="C116"/>
      <c r="D116"/>
    </row>
    <row r="117" spans="1:4" x14ac:dyDescent="0.2">
      <c r="A117" t="s">
        <v>691</v>
      </c>
      <c r="C117"/>
      <c r="D117"/>
    </row>
    <row r="118" spans="1:4" x14ac:dyDescent="0.2">
      <c r="A118" t="s">
        <v>692</v>
      </c>
      <c r="C118"/>
      <c r="D118"/>
    </row>
    <row r="119" spans="1:4" x14ac:dyDescent="0.2">
      <c r="A119" t="s">
        <v>693</v>
      </c>
      <c r="C119"/>
      <c r="D119"/>
    </row>
    <row r="120" spans="1:4" x14ac:dyDescent="0.2">
      <c r="A120" t="s">
        <v>694</v>
      </c>
      <c r="C120"/>
      <c r="D120"/>
    </row>
    <row r="121" spans="1:4" x14ac:dyDescent="0.2">
      <c r="A121" t="s">
        <v>695</v>
      </c>
      <c r="C121"/>
      <c r="D121"/>
    </row>
    <row r="122" spans="1:4" x14ac:dyDescent="0.2">
      <c r="A122" t="s">
        <v>696</v>
      </c>
      <c r="C122"/>
      <c r="D122"/>
    </row>
    <row r="123" spans="1:4" x14ac:dyDescent="0.2">
      <c r="A123" t="s">
        <v>697</v>
      </c>
      <c r="C123"/>
      <c r="D123"/>
    </row>
    <row r="124" spans="1:4" x14ac:dyDescent="0.2">
      <c r="A124" t="s">
        <v>698</v>
      </c>
      <c r="C124"/>
      <c r="D124"/>
    </row>
    <row r="125" spans="1:4" x14ac:dyDescent="0.2">
      <c r="A125" t="s">
        <v>699</v>
      </c>
      <c r="C125"/>
      <c r="D125"/>
    </row>
    <row r="126" spans="1:4" x14ac:dyDescent="0.2">
      <c r="A126" t="s">
        <v>700</v>
      </c>
      <c r="C126"/>
      <c r="D126"/>
    </row>
    <row r="127" spans="1:4" x14ac:dyDescent="0.2">
      <c r="A127" t="s">
        <v>701</v>
      </c>
      <c r="C127"/>
      <c r="D127"/>
    </row>
    <row r="128" spans="1:4" x14ac:dyDescent="0.2">
      <c r="A128" t="s">
        <v>702</v>
      </c>
      <c r="C128"/>
      <c r="D128"/>
    </row>
    <row r="129" spans="1:4" x14ac:dyDescent="0.2">
      <c r="A129" t="s">
        <v>703</v>
      </c>
      <c r="C129"/>
      <c r="D129"/>
    </row>
    <row r="130" spans="1:4" x14ac:dyDescent="0.2">
      <c r="A130" t="s">
        <v>704</v>
      </c>
      <c r="C130"/>
      <c r="D130"/>
    </row>
    <row r="131" spans="1:4" x14ac:dyDescent="0.2">
      <c r="A131" t="s">
        <v>705</v>
      </c>
      <c r="C131"/>
      <c r="D131"/>
    </row>
    <row r="132" spans="1:4" x14ac:dyDescent="0.2">
      <c r="A132" t="s">
        <v>674</v>
      </c>
      <c r="C132"/>
      <c r="D132"/>
    </row>
    <row r="133" spans="1:4" x14ac:dyDescent="0.2">
      <c r="A133" t="s">
        <v>706</v>
      </c>
      <c r="C133"/>
      <c r="D133"/>
    </row>
    <row r="134" spans="1:4" x14ac:dyDescent="0.2">
      <c r="A134" t="s">
        <v>514</v>
      </c>
      <c r="C134"/>
      <c r="D134"/>
    </row>
    <row r="135" spans="1:4" x14ac:dyDescent="0.2">
      <c r="A135" t="s">
        <v>616</v>
      </c>
      <c r="C135"/>
      <c r="D135"/>
    </row>
    <row r="136" spans="1:4" x14ac:dyDescent="0.2">
      <c r="C136"/>
      <c r="D136"/>
    </row>
    <row r="137" spans="1:4" x14ac:dyDescent="0.2">
      <c r="A137" t="s">
        <v>617</v>
      </c>
      <c r="C137"/>
      <c r="D137"/>
    </row>
    <row r="138" spans="1:4" x14ac:dyDescent="0.2">
      <c r="A138" t="s">
        <v>707</v>
      </c>
      <c r="C138"/>
      <c r="D138"/>
    </row>
    <row r="139" spans="1:4" x14ac:dyDescent="0.2">
      <c r="A139" t="s">
        <v>708</v>
      </c>
      <c r="C139"/>
      <c r="D139"/>
    </row>
    <row r="140" spans="1:4" x14ac:dyDescent="0.2">
      <c r="C140"/>
      <c r="D140"/>
    </row>
    <row r="141" spans="1:4" x14ac:dyDescent="0.2">
      <c r="A141" t="s">
        <v>709</v>
      </c>
      <c r="C141"/>
      <c r="D141"/>
    </row>
    <row r="142" spans="1:4" x14ac:dyDescent="0.2">
      <c r="C142"/>
      <c r="D142"/>
    </row>
    <row r="143" spans="1:4" x14ac:dyDescent="0.2">
      <c r="C143"/>
      <c r="D143"/>
    </row>
    <row r="144" spans="1:4" x14ac:dyDescent="0.2">
      <c r="C144"/>
      <c r="D144"/>
    </row>
    <row r="145" spans="1:4" x14ac:dyDescent="0.2">
      <c r="C145"/>
      <c r="D145"/>
    </row>
    <row r="146" spans="1:4" x14ac:dyDescent="0.2">
      <c r="C146"/>
      <c r="D146"/>
    </row>
    <row r="147" spans="1:4" x14ac:dyDescent="0.2">
      <c r="A147" t="s">
        <v>717</v>
      </c>
      <c r="C147"/>
      <c r="D147"/>
    </row>
    <row r="148" spans="1:4" x14ac:dyDescent="0.2">
      <c r="A148" t="s">
        <v>590</v>
      </c>
      <c r="C148"/>
      <c r="D148"/>
    </row>
    <row r="149" spans="1:4" x14ac:dyDescent="0.2">
      <c r="C149"/>
      <c r="D149"/>
    </row>
    <row r="150" spans="1:4" x14ac:dyDescent="0.2">
      <c r="A150" t="s">
        <v>687</v>
      </c>
      <c r="C150"/>
      <c r="D150"/>
    </row>
    <row r="151" spans="1:4" x14ac:dyDescent="0.2">
      <c r="A151" t="s">
        <v>688</v>
      </c>
      <c r="C151"/>
      <c r="D151"/>
    </row>
    <row r="152" spans="1:4" x14ac:dyDescent="0.2">
      <c r="A152" t="s">
        <v>689</v>
      </c>
      <c r="C152"/>
      <c r="D152"/>
    </row>
    <row r="153" spans="1:4" x14ac:dyDescent="0.2">
      <c r="C153"/>
      <c r="D153"/>
    </row>
    <row r="154" spans="1:4" x14ac:dyDescent="0.2">
      <c r="A154" t="s">
        <v>514</v>
      </c>
      <c r="C154"/>
      <c r="D154"/>
    </row>
    <row r="155" spans="1:4" x14ac:dyDescent="0.2">
      <c r="A155" t="s">
        <v>515</v>
      </c>
      <c r="C155"/>
      <c r="D155"/>
    </row>
    <row r="156" spans="1:4" x14ac:dyDescent="0.2">
      <c r="A156" t="s">
        <v>516</v>
      </c>
      <c r="C156"/>
      <c r="D156"/>
    </row>
    <row r="157" spans="1:4" x14ac:dyDescent="0.2">
      <c r="A157" t="s">
        <v>517</v>
      </c>
      <c r="C157"/>
      <c r="D157"/>
    </row>
    <row r="158" spans="1:4" x14ac:dyDescent="0.2">
      <c r="A158" t="s">
        <v>718</v>
      </c>
      <c r="C158"/>
      <c r="D158"/>
    </row>
    <row r="159" spans="1:4" x14ac:dyDescent="0.2">
      <c r="A159" t="s">
        <v>719</v>
      </c>
      <c r="C159"/>
      <c r="D159"/>
    </row>
    <row r="160" spans="1:4" x14ac:dyDescent="0.2">
      <c r="A160" t="s">
        <v>720</v>
      </c>
      <c r="C160"/>
      <c r="D160"/>
    </row>
    <row r="161" spans="1:4" x14ac:dyDescent="0.2">
      <c r="A161" t="s">
        <v>721</v>
      </c>
      <c r="C161"/>
      <c r="D161"/>
    </row>
    <row r="162" spans="1:4" x14ac:dyDescent="0.2">
      <c r="A162" t="s">
        <v>722</v>
      </c>
      <c r="C162"/>
      <c r="D162"/>
    </row>
    <row r="163" spans="1:4" x14ac:dyDescent="0.2">
      <c r="A163" t="s">
        <v>723</v>
      </c>
      <c r="C163"/>
      <c r="D163"/>
    </row>
    <row r="164" spans="1:4" x14ac:dyDescent="0.2">
      <c r="A164" t="s">
        <v>724</v>
      </c>
      <c r="C164"/>
      <c r="D164"/>
    </row>
    <row r="165" spans="1:4" x14ac:dyDescent="0.2">
      <c r="A165" t="s">
        <v>725</v>
      </c>
      <c r="C165"/>
      <c r="D165"/>
    </row>
    <row r="166" spans="1:4" x14ac:dyDescent="0.2">
      <c r="A166" t="s">
        <v>726</v>
      </c>
      <c r="C166"/>
      <c r="D166"/>
    </row>
    <row r="167" spans="1:4" x14ac:dyDescent="0.2">
      <c r="A167" t="s">
        <v>727</v>
      </c>
      <c r="C167"/>
      <c r="D167"/>
    </row>
    <row r="168" spans="1:4" x14ac:dyDescent="0.2">
      <c r="A168" t="s">
        <v>728</v>
      </c>
      <c r="C168"/>
      <c r="D168"/>
    </row>
    <row r="169" spans="1:4" x14ac:dyDescent="0.2">
      <c r="A169" t="s">
        <v>729</v>
      </c>
      <c r="C169"/>
      <c r="D169"/>
    </row>
    <row r="170" spans="1:4" x14ac:dyDescent="0.2">
      <c r="A170" t="s">
        <v>730</v>
      </c>
      <c r="C170"/>
      <c r="D170"/>
    </row>
    <row r="171" spans="1:4" x14ac:dyDescent="0.2">
      <c r="A171" t="s">
        <v>731</v>
      </c>
      <c r="C171"/>
      <c r="D171"/>
    </row>
    <row r="172" spans="1:4" x14ac:dyDescent="0.2">
      <c r="A172" t="s">
        <v>732</v>
      </c>
      <c r="C172"/>
      <c r="D172"/>
    </row>
    <row r="173" spans="1:4" x14ac:dyDescent="0.2">
      <c r="A173" t="s">
        <v>733</v>
      </c>
      <c r="C173"/>
      <c r="D173"/>
    </row>
    <row r="174" spans="1:4" x14ac:dyDescent="0.2">
      <c r="A174" t="s">
        <v>734</v>
      </c>
      <c r="C174"/>
      <c r="D174"/>
    </row>
    <row r="175" spans="1:4" x14ac:dyDescent="0.2">
      <c r="A175" t="s">
        <v>735</v>
      </c>
      <c r="C175"/>
      <c r="D175"/>
    </row>
    <row r="176" spans="1:4" x14ac:dyDescent="0.2">
      <c r="A176" t="s">
        <v>736</v>
      </c>
      <c r="C176"/>
      <c r="D176"/>
    </row>
    <row r="177" spans="1:4" x14ac:dyDescent="0.2">
      <c r="A177" t="s">
        <v>737</v>
      </c>
      <c r="C177"/>
      <c r="D177"/>
    </row>
    <row r="178" spans="1:4" x14ac:dyDescent="0.2">
      <c r="A178" t="s">
        <v>738</v>
      </c>
      <c r="C178"/>
      <c r="D178"/>
    </row>
    <row r="179" spans="1:4" x14ac:dyDescent="0.2">
      <c r="A179" t="s">
        <v>739</v>
      </c>
      <c r="C179"/>
      <c r="D179"/>
    </row>
    <row r="180" spans="1:4" x14ac:dyDescent="0.2">
      <c r="A180" t="s">
        <v>703</v>
      </c>
      <c r="C180"/>
      <c r="D180"/>
    </row>
    <row r="181" spans="1:4" x14ac:dyDescent="0.2">
      <c r="A181" t="s">
        <v>740</v>
      </c>
      <c r="C181"/>
      <c r="D181"/>
    </row>
    <row r="182" spans="1:4" x14ac:dyDescent="0.2">
      <c r="A182" t="s">
        <v>741</v>
      </c>
      <c r="C182"/>
      <c r="D182"/>
    </row>
    <row r="183" spans="1:4" x14ac:dyDescent="0.2">
      <c r="A183" t="s">
        <v>742</v>
      </c>
      <c r="C183"/>
      <c r="D183"/>
    </row>
    <row r="184" spans="1:4" x14ac:dyDescent="0.2">
      <c r="A184" t="s">
        <v>743</v>
      </c>
      <c r="C184"/>
      <c r="D184"/>
    </row>
    <row r="185" spans="1:4" x14ac:dyDescent="0.2">
      <c r="A185" t="s">
        <v>744</v>
      </c>
      <c r="C185"/>
      <c r="D185"/>
    </row>
    <row r="186" spans="1:4" x14ac:dyDescent="0.2">
      <c r="A186" t="s">
        <v>674</v>
      </c>
      <c r="C186"/>
      <c r="D186"/>
    </row>
    <row r="187" spans="1:4" x14ac:dyDescent="0.2">
      <c r="A187" t="s">
        <v>706</v>
      </c>
      <c r="C187"/>
      <c r="D187"/>
    </row>
    <row r="188" spans="1:4" x14ac:dyDescent="0.2">
      <c r="A188" t="s">
        <v>514</v>
      </c>
      <c r="C188"/>
      <c r="D188"/>
    </row>
    <row r="189" spans="1:4" x14ac:dyDescent="0.2">
      <c r="A189" t="s">
        <v>616</v>
      </c>
      <c r="C189"/>
      <c r="D189"/>
    </row>
    <row r="190" spans="1:4" x14ac:dyDescent="0.2">
      <c r="C190"/>
      <c r="D190"/>
    </row>
    <row r="191" spans="1:4" x14ac:dyDescent="0.2">
      <c r="A191" t="s">
        <v>617</v>
      </c>
      <c r="C191"/>
      <c r="D191"/>
    </row>
    <row r="192" spans="1:4" x14ac:dyDescent="0.2">
      <c r="A192" t="s">
        <v>745</v>
      </c>
      <c r="C192"/>
      <c r="D192"/>
    </row>
    <row r="193" spans="1:4" x14ac:dyDescent="0.2">
      <c r="A193" t="s">
        <v>708</v>
      </c>
      <c r="C193"/>
      <c r="D193"/>
    </row>
    <row r="194" spans="1:4" x14ac:dyDescent="0.2">
      <c r="C194"/>
      <c r="D194"/>
    </row>
    <row r="195" spans="1:4" x14ac:dyDescent="0.2">
      <c r="A195" t="s">
        <v>709</v>
      </c>
      <c r="C195"/>
      <c r="D195"/>
    </row>
    <row r="196" spans="1:4" x14ac:dyDescent="0.2">
      <c r="C196"/>
      <c r="D196"/>
    </row>
    <row r="197" spans="1:4" x14ac:dyDescent="0.2">
      <c r="C197"/>
      <c r="D197"/>
    </row>
    <row r="198" spans="1:4" x14ac:dyDescent="0.2">
      <c r="C198"/>
      <c r="D198"/>
    </row>
    <row r="199" spans="1:4" x14ac:dyDescent="0.2">
      <c r="A199" t="s">
        <v>885</v>
      </c>
      <c r="C199"/>
      <c r="D199"/>
    </row>
    <row r="200" spans="1:4" x14ac:dyDescent="0.2">
      <c r="A200" t="s">
        <v>590</v>
      </c>
      <c r="C200"/>
      <c r="D200"/>
    </row>
    <row r="202" spans="1:4" x14ac:dyDescent="0.2">
      <c r="A202" t="s">
        <v>886</v>
      </c>
    </row>
    <row r="203" spans="1:4" x14ac:dyDescent="0.2">
      <c r="A203" t="s">
        <v>887</v>
      </c>
    </row>
    <row r="204" spans="1:4" x14ac:dyDescent="0.2">
      <c r="A204" t="s">
        <v>689</v>
      </c>
    </row>
    <row r="206" spans="1:4" x14ac:dyDescent="0.2">
      <c r="A206" t="s">
        <v>514</v>
      </c>
    </row>
    <row r="207" spans="1:4" x14ac:dyDescent="0.2">
      <c r="A207" t="s">
        <v>515</v>
      </c>
    </row>
    <row r="208" spans="1:4" x14ac:dyDescent="0.2">
      <c r="A208" t="s">
        <v>516</v>
      </c>
    </row>
    <row r="209" spans="1:1" x14ac:dyDescent="0.2">
      <c r="A209" t="s">
        <v>517</v>
      </c>
    </row>
    <row r="210" spans="1:1" x14ac:dyDescent="0.2">
      <c r="A210" t="s">
        <v>888</v>
      </c>
    </row>
    <row r="211" spans="1:1" x14ac:dyDescent="0.2">
      <c r="A211" t="s">
        <v>889</v>
      </c>
    </row>
    <row r="212" spans="1:1" x14ac:dyDescent="0.2">
      <c r="A212" t="s">
        <v>890</v>
      </c>
    </row>
    <row r="213" spans="1:1" x14ac:dyDescent="0.2">
      <c r="A213" t="s">
        <v>891</v>
      </c>
    </row>
    <row r="214" spans="1:1" x14ac:dyDescent="0.2">
      <c r="A214" t="s">
        <v>892</v>
      </c>
    </row>
    <row r="215" spans="1:1" x14ac:dyDescent="0.2">
      <c r="A215" t="s">
        <v>893</v>
      </c>
    </row>
    <row r="216" spans="1:1" x14ac:dyDescent="0.2">
      <c r="A216" t="s">
        <v>894</v>
      </c>
    </row>
    <row r="217" spans="1:1" x14ac:dyDescent="0.2">
      <c r="A217" t="s">
        <v>895</v>
      </c>
    </row>
    <row r="218" spans="1:1" x14ac:dyDescent="0.2">
      <c r="A218" t="s">
        <v>896</v>
      </c>
    </row>
    <row r="219" spans="1:1" x14ac:dyDescent="0.2">
      <c r="A219" t="s">
        <v>897</v>
      </c>
    </row>
    <row r="220" spans="1:1" x14ac:dyDescent="0.2">
      <c r="A220" t="s">
        <v>898</v>
      </c>
    </row>
    <row r="221" spans="1:1" x14ac:dyDescent="0.2">
      <c r="A221" t="s">
        <v>899</v>
      </c>
    </row>
    <row r="222" spans="1:1" x14ac:dyDescent="0.2">
      <c r="A222" t="s">
        <v>900</v>
      </c>
    </row>
    <row r="223" spans="1:1" x14ac:dyDescent="0.2">
      <c r="A223" t="s">
        <v>901</v>
      </c>
    </row>
    <row r="224" spans="1:1" x14ac:dyDescent="0.2">
      <c r="A224" t="s">
        <v>902</v>
      </c>
    </row>
    <row r="225" spans="1:1" x14ac:dyDescent="0.2">
      <c r="A225" t="s">
        <v>903</v>
      </c>
    </row>
    <row r="226" spans="1:1" x14ac:dyDescent="0.2">
      <c r="A226" t="s">
        <v>674</v>
      </c>
    </row>
    <row r="227" spans="1:1" x14ac:dyDescent="0.2">
      <c r="A227" t="s">
        <v>904</v>
      </c>
    </row>
    <row r="228" spans="1:1" x14ac:dyDescent="0.2">
      <c r="A228" t="s">
        <v>514</v>
      </c>
    </row>
    <row r="229" spans="1:1" x14ac:dyDescent="0.2">
      <c r="A229" t="s">
        <v>616</v>
      </c>
    </row>
    <row r="231" spans="1:1" x14ac:dyDescent="0.2">
      <c r="A231" t="s">
        <v>617</v>
      </c>
    </row>
    <row r="232" spans="1:1" x14ac:dyDescent="0.2">
      <c r="A232" t="s">
        <v>905</v>
      </c>
    </row>
    <row r="233" spans="1:1" x14ac:dyDescent="0.2">
      <c r="A233" t="s">
        <v>708</v>
      </c>
    </row>
    <row r="235" spans="1:1" x14ac:dyDescent="0.2">
      <c r="A235" t="s">
        <v>709</v>
      </c>
    </row>
    <row r="237" spans="1:1" x14ac:dyDescent="0.2">
      <c r="A237" t="s">
        <v>678</v>
      </c>
    </row>
    <row r="240" spans="1:1" x14ac:dyDescent="0.2">
      <c r="A240" t="s">
        <v>906</v>
      </c>
    </row>
    <row r="241" spans="1:1" x14ac:dyDescent="0.2">
      <c r="A241" t="s">
        <v>590</v>
      </c>
    </row>
    <row r="243" spans="1:1" x14ac:dyDescent="0.2">
      <c r="A243" t="s">
        <v>886</v>
      </c>
    </row>
    <row r="244" spans="1:1" x14ac:dyDescent="0.2">
      <c r="A244" t="s">
        <v>887</v>
      </c>
    </row>
    <row r="245" spans="1:1" x14ac:dyDescent="0.2">
      <c r="A245" t="s">
        <v>689</v>
      </c>
    </row>
    <row r="247" spans="1:1" x14ac:dyDescent="0.2">
      <c r="A247" t="s">
        <v>514</v>
      </c>
    </row>
    <row r="248" spans="1:1" x14ac:dyDescent="0.2">
      <c r="A248" t="s">
        <v>515</v>
      </c>
    </row>
    <row r="249" spans="1:1" x14ac:dyDescent="0.2">
      <c r="A249" t="s">
        <v>516</v>
      </c>
    </row>
    <row r="250" spans="1:1" x14ac:dyDescent="0.2">
      <c r="A250" t="s">
        <v>517</v>
      </c>
    </row>
    <row r="251" spans="1:1" x14ac:dyDescent="0.2">
      <c r="A251" t="s">
        <v>907</v>
      </c>
    </row>
    <row r="252" spans="1:1" x14ac:dyDescent="0.2">
      <c r="A252" t="s">
        <v>908</v>
      </c>
    </row>
    <row r="253" spans="1:1" x14ac:dyDescent="0.2">
      <c r="A253" t="s">
        <v>909</v>
      </c>
    </row>
    <row r="254" spans="1:1" x14ac:dyDescent="0.2">
      <c r="A254" t="s">
        <v>910</v>
      </c>
    </row>
    <row r="255" spans="1:1" x14ac:dyDescent="0.2">
      <c r="A255" t="s">
        <v>911</v>
      </c>
    </row>
    <row r="256" spans="1:1" x14ac:dyDescent="0.2">
      <c r="A256" t="s">
        <v>912</v>
      </c>
    </row>
    <row r="257" spans="1:1" x14ac:dyDescent="0.2">
      <c r="A257" t="s">
        <v>913</v>
      </c>
    </row>
    <row r="258" spans="1:1" x14ac:dyDescent="0.2">
      <c r="A258" t="s">
        <v>914</v>
      </c>
    </row>
    <row r="259" spans="1:1" x14ac:dyDescent="0.2">
      <c r="A259" t="s">
        <v>915</v>
      </c>
    </row>
    <row r="260" spans="1:1" x14ac:dyDescent="0.2">
      <c r="A260" t="s">
        <v>916</v>
      </c>
    </row>
    <row r="261" spans="1:1" x14ac:dyDescent="0.2">
      <c r="A261" t="s">
        <v>917</v>
      </c>
    </row>
    <row r="262" spans="1:1" x14ac:dyDescent="0.2">
      <c r="A262" t="s">
        <v>918</v>
      </c>
    </row>
    <row r="263" spans="1:1" x14ac:dyDescent="0.2">
      <c r="A263" t="s">
        <v>919</v>
      </c>
    </row>
    <row r="264" spans="1:1" x14ac:dyDescent="0.2">
      <c r="A264" t="s">
        <v>920</v>
      </c>
    </row>
    <row r="265" spans="1:1" x14ac:dyDescent="0.2">
      <c r="A265" t="s">
        <v>921</v>
      </c>
    </row>
    <row r="266" spans="1:1" x14ac:dyDescent="0.2">
      <c r="A266" t="s">
        <v>922</v>
      </c>
    </row>
    <row r="267" spans="1:1" x14ac:dyDescent="0.2">
      <c r="A267" t="s">
        <v>923</v>
      </c>
    </row>
    <row r="268" spans="1:1" x14ac:dyDescent="0.2">
      <c r="A268" t="s">
        <v>924</v>
      </c>
    </row>
    <row r="269" spans="1:1" x14ac:dyDescent="0.2">
      <c r="A269" t="s">
        <v>925</v>
      </c>
    </row>
    <row r="270" spans="1:1" x14ac:dyDescent="0.2">
      <c r="A270" t="s">
        <v>926</v>
      </c>
    </row>
    <row r="271" spans="1:1" x14ac:dyDescent="0.2">
      <c r="A271" t="s">
        <v>927</v>
      </c>
    </row>
    <row r="272" spans="1:1" x14ac:dyDescent="0.2">
      <c r="A272" t="s">
        <v>928</v>
      </c>
    </row>
    <row r="273" spans="1:1" x14ac:dyDescent="0.2">
      <c r="A273" t="s">
        <v>929</v>
      </c>
    </row>
    <row r="274" spans="1:1" x14ac:dyDescent="0.2">
      <c r="A274" t="s">
        <v>930</v>
      </c>
    </row>
    <row r="275" spans="1:1" x14ac:dyDescent="0.2">
      <c r="A275" t="s">
        <v>901</v>
      </c>
    </row>
    <row r="276" spans="1:1" x14ac:dyDescent="0.2">
      <c r="A276" t="s">
        <v>931</v>
      </c>
    </row>
    <row r="277" spans="1:1" x14ac:dyDescent="0.2">
      <c r="A277" t="s">
        <v>932</v>
      </c>
    </row>
    <row r="278" spans="1:1" x14ac:dyDescent="0.2">
      <c r="A278" t="s">
        <v>933</v>
      </c>
    </row>
    <row r="279" spans="1:1" x14ac:dyDescent="0.2">
      <c r="A279" t="s">
        <v>934</v>
      </c>
    </row>
    <row r="280" spans="1:1" x14ac:dyDescent="0.2">
      <c r="A280" t="s">
        <v>744</v>
      </c>
    </row>
    <row r="281" spans="1:1" x14ac:dyDescent="0.2">
      <c r="A281" t="s">
        <v>674</v>
      </c>
    </row>
    <row r="282" spans="1:1" x14ac:dyDescent="0.2">
      <c r="A282" t="s">
        <v>904</v>
      </c>
    </row>
    <row r="283" spans="1:1" x14ac:dyDescent="0.2">
      <c r="A283" t="s">
        <v>514</v>
      </c>
    </row>
    <row r="284" spans="1:1" x14ac:dyDescent="0.2">
      <c r="A284" t="s">
        <v>616</v>
      </c>
    </row>
    <row r="286" spans="1:1" x14ac:dyDescent="0.2">
      <c r="A286" t="s">
        <v>617</v>
      </c>
    </row>
    <row r="287" spans="1:1" x14ac:dyDescent="0.2">
      <c r="A287" t="s">
        <v>935</v>
      </c>
    </row>
    <row r="288" spans="1:1" x14ac:dyDescent="0.2">
      <c r="A288" t="s">
        <v>708</v>
      </c>
    </row>
    <row r="290" spans="1:1" x14ac:dyDescent="0.2">
      <c r="A290" t="s">
        <v>709</v>
      </c>
    </row>
  </sheetData>
  <mergeCells count="5">
    <mergeCell ref="A1:D1"/>
    <mergeCell ref="A4:B4"/>
    <mergeCell ref="C5:E5"/>
    <mergeCell ref="C66:E66"/>
    <mergeCell ref="C29:E29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6"/>
  <sheetViews>
    <sheetView workbookViewId="0">
      <selection sqref="A1:D1"/>
    </sheetView>
  </sheetViews>
  <sheetFormatPr defaultRowHeight="12.75" x14ac:dyDescent="0.2"/>
  <cols>
    <col min="1" max="1" width="20.5703125" customWidth="1"/>
    <col min="2" max="2" width="13.85546875" customWidth="1"/>
    <col min="3" max="4" width="12.7109375" customWidth="1"/>
    <col min="5" max="5" width="11.42578125" customWidth="1"/>
    <col min="7" max="7" width="3.140625" customWidth="1"/>
    <col min="8" max="8" width="76.42578125" customWidth="1"/>
  </cols>
  <sheetData>
    <row r="1" spans="1:8" x14ac:dyDescent="0.2">
      <c r="A1" s="22" t="s">
        <v>974</v>
      </c>
      <c r="B1" s="17"/>
      <c r="C1" s="17"/>
      <c r="D1" s="17"/>
      <c r="H1" t="s">
        <v>1093</v>
      </c>
    </row>
    <row r="2" spans="1:8" x14ac:dyDescent="0.2">
      <c r="H2" t="s">
        <v>1094</v>
      </c>
    </row>
    <row r="3" spans="1:8" x14ac:dyDescent="0.2">
      <c r="H3" t="s">
        <v>1095</v>
      </c>
    </row>
    <row r="4" spans="1:8" x14ac:dyDescent="0.2">
      <c r="A4" s="22" t="s">
        <v>1067</v>
      </c>
      <c r="B4" s="22"/>
      <c r="C4" s="22"/>
      <c r="D4" s="22"/>
      <c r="E4" s="22"/>
      <c r="F4" s="22"/>
    </row>
    <row r="5" spans="1:8" x14ac:dyDescent="0.2">
      <c r="B5" s="21" t="s">
        <v>83</v>
      </c>
      <c r="C5" s="21"/>
      <c r="D5" s="21"/>
      <c r="E5" s="21"/>
    </row>
    <row r="6" spans="1:8" x14ac:dyDescent="0.2">
      <c r="A6" t="s">
        <v>80</v>
      </c>
      <c r="B6" t="s">
        <v>948</v>
      </c>
      <c r="C6" t="s">
        <v>949</v>
      </c>
      <c r="D6" t="s">
        <v>950</v>
      </c>
      <c r="E6" t="s">
        <v>951</v>
      </c>
    </row>
    <row r="7" spans="1:8" x14ac:dyDescent="0.2">
      <c r="A7" t="s">
        <v>81</v>
      </c>
      <c r="B7" s="1">
        <v>24109748</v>
      </c>
      <c r="C7" s="1">
        <v>10520818</v>
      </c>
      <c r="D7" s="1">
        <v>34630566</v>
      </c>
      <c r="E7" s="2">
        <f>C7/D7</f>
        <v>0.30380150298438668</v>
      </c>
      <c r="H7" t="s">
        <v>976</v>
      </c>
    </row>
    <row r="8" spans="1:8" x14ac:dyDescent="0.2">
      <c r="A8" t="s">
        <v>82</v>
      </c>
      <c r="B8" s="1">
        <v>16388177</v>
      </c>
      <c r="C8" s="1">
        <v>12748136</v>
      </c>
      <c r="D8" s="1">
        <v>29136313</v>
      </c>
      <c r="E8" s="2">
        <f>C8/D8</f>
        <v>0.4375342892561595</v>
      </c>
      <c r="H8" t="s">
        <v>977</v>
      </c>
    </row>
    <row r="9" spans="1:8" x14ac:dyDescent="0.2">
      <c r="A9" t="s">
        <v>950</v>
      </c>
      <c r="B9" s="1">
        <v>40497925</v>
      </c>
      <c r="C9" s="1">
        <v>23268954</v>
      </c>
      <c r="D9" s="1">
        <v>63766879</v>
      </c>
      <c r="E9" s="2">
        <f>C9/D9</f>
        <v>0.36490658418455763</v>
      </c>
    </row>
    <row r="10" spans="1:8" x14ac:dyDescent="0.2">
      <c r="C10" s="1"/>
      <c r="D10" s="1"/>
      <c r="E10" s="1"/>
    </row>
    <row r="11" spans="1:8" x14ac:dyDescent="0.2">
      <c r="B11" s="20" t="s">
        <v>635</v>
      </c>
      <c r="C11" s="20"/>
      <c r="D11" s="20"/>
      <c r="E11" s="20"/>
    </row>
    <row r="12" spans="1:8" x14ac:dyDescent="0.2">
      <c r="A12" t="s">
        <v>80</v>
      </c>
      <c r="B12" t="s">
        <v>948</v>
      </c>
      <c r="C12" t="s">
        <v>949</v>
      </c>
      <c r="D12" t="s">
        <v>950</v>
      </c>
      <c r="E12" t="s">
        <v>951</v>
      </c>
    </row>
    <row r="13" spans="1:8" x14ac:dyDescent="0.2">
      <c r="A13" t="s">
        <v>81</v>
      </c>
      <c r="B13" s="1">
        <v>14712454</v>
      </c>
      <c r="C13" s="1">
        <v>7383301</v>
      </c>
      <c r="D13" s="1">
        <v>22095755</v>
      </c>
      <c r="E13" s="2">
        <f>C13/D13</f>
        <v>0.3341502021542147</v>
      </c>
    </row>
    <row r="14" spans="1:8" x14ac:dyDescent="0.2">
      <c r="A14" t="s">
        <v>82</v>
      </c>
      <c r="B14" s="1">
        <v>9161272</v>
      </c>
      <c r="C14" s="1">
        <v>10830729</v>
      </c>
      <c r="D14" s="1">
        <v>19992001</v>
      </c>
      <c r="E14" s="2">
        <f>C14/D14</f>
        <v>0.5417531241620086</v>
      </c>
    </row>
    <row r="15" spans="1:8" x14ac:dyDescent="0.2">
      <c r="A15" t="s">
        <v>950</v>
      </c>
      <c r="B15" s="1">
        <v>23873726</v>
      </c>
      <c r="C15" s="1">
        <v>18214030</v>
      </c>
      <c r="D15" s="1">
        <v>42087756</v>
      </c>
      <c r="E15" s="2">
        <f>C15/D15</f>
        <v>0.43276315325530779</v>
      </c>
    </row>
    <row r="16" spans="1:8" x14ac:dyDescent="0.2">
      <c r="B16" s="1"/>
      <c r="C16" s="1"/>
      <c r="D16" s="1"/>
    </row>
    <row r="18" spans="1:8" x14ac:dyDescent="0.2">
      <c r="A18" s="6" t="s">
        <v>1066</v>
      </c>
      <c r="C18" s="1"/>
      <c r="D18" s="1"/>
      <c r="E18" s="1"/>
    </row>
    <row r="19" spans="1:8" x14ac:dyDescent="0.2">
      <c r="B19" s="23" t="s">
        <v>1064</v>
      </c>
      <c r="C19" s="23"/>
      <c r="D19" s="23"/>
      <c r="E19" s="23"/>
    </row>
    <row r="20" spans="1:8" x14ac:dyDescent="0.2">
      <c r="A20" t="s">
        <v>1075</v>
      </c>
      <c r="B20" t="s">
        <v>948</v>
      </c>
      <c r="C20" t="s">
        <v>949</v>
      </c>
      <c r="D20" t="s">
        <v>950</v>
      </c>
      <c r="E20" t="s">
        <v>951</v>
      </c>
    </row>
    <row r="21" spans="1:8" x14ac:dyDescent="0.2">
      <c r="A21" s="6" t="s">
        <v>1061</v>
      </c>
      <c r="B21" s="1">
        <f>D21-C21</f>
        <v>12349</v>
      </c>
      <c r="C21" s="1">
        <f>C22+C23</f>
        <v>6747</v>
      </c>
      <c r="D21" s="1">
        <f>D22+D23</f>
        <v>19096</v>
      </c>
      <c r="E21" s="2">
        <f t="shared" ref="E21:E27" si="0">C21/D21</f>
        <v>0.35332006702974444</v>
      </c>
      <c r="H21" s="6" t="s">
        <v>1074</v>
      </c>
    </row>
    <row r="22" spans="1:8" x14ac:dyDescent="0.2">
      <c r="A22" s="6" t="s">
        <v>1062</v>
      </c>
      <c r="B22" s="1">
        <f t="shared" ref="B22:B27" si="1">D22-C22</f>
        <v>2609</v>
      </c>
      <c r="C22" s="1">
        <v>2442</v>
      </c>
      <c r="D22" s="1">
        <v>5051</v>
      </c>
      <c r="E22" s="2">
        <f t="shared" si="0"/>
        <v>0.48346862007523261</v>
      </c>
      <c r="H22" s="6" t="s">
        <v>1073</v>
      </c>
    </row>
    <row r="23" spans="1:8" x14ac:dyDescent="0.2">
      <c r="A23" s="6" t="s">
        <v>1063</v>
      </c>
      <c r="B23" s="1">
        <f t="shared" si="1"/>
        <v>9740</v>
      </c>
      <c r="C23" s="1">
        <v>4305</v>
      </c>
      <c r="D23" s="1">
        <v>14045</v>
      </c>
      <c r="E23" s="2">
        <f t="shared" si="0"/>
        <v>0.30651477394090426</v>
      </c>
    </row>
    <row r="24" spans="1:8" x14ac:dyDescent="0.2">
      <c r="A24" s="6" t="s">
        <v>1065</v>
      </c>
      <c r="B24" s="1">
        <f t="shared" si="1"/>
        <v>9749</v>
      </c>
      <c r="C24" s="1">
        <f>C25+C26</f>
        <v>10243</v>
      </c>
      <c r="D24" s="1">
        <f>D25+D26</f>
        <v>19992</v>
      </c>
      <c r="E24" s="2">
        <f t="shared" si="0"/>
        <v>0.51235494197679077</v>
      </c>
    </row>
    <row r="25" spans="1:8" x14ac:dyDescent="0.2">
      <c r="A25" s="6" t="s">
        <v>1062</v>
      </c>
      <c r="B25" s="1">
        <f t="shared" si="1"/>
        <v>2749</v>
      </c>
      <c r="C25" s="1">
        <v>4048</v>
      </c>
      <c r="D25" s="1">
        <v>6797</v>
      </c>
      <c r="E25" s="2">
        <f t="shared" si="0"/>
        <v>0.59555686332205382</v>
      </c>
    </row>
    <row r="26" spans="1:8" x14ac:dyDescent="0.2">
      <c r="A26" s="6" t="s">
        <v>1063</v>
      </c>
      <c r="B26" s="1">
        <f t="shared" si="1"/>
        <v>7000</v>
      </c>
      <c r="C26" s="1">
        <v>6195</v>
      </c>
      <c r="D26" s="1">
        <v>13195</v>
      </c>
      <c r="E26" s="2">
        <f t="shared" si="0"/>
        <v>0.46949602122015915</v>
      </c>
    </row>
    <row r="27" spans="1:8" x14ac:dyDescent="0.2">
      <c r="A27" t="s">
        <v>950</v>
      </c>
      <c r="B27" s="1">
        <f t="shared" si="1"/>
        <v>22098</v>
      </c>
      <c r="C27" s="1">
        <f>C21+C24</f>
        <v>16990</v>
      </c>
      <c r="D27" s="1">
        <f>D21+D24</f>
        <v>39088</v>
      </c>
      <c r="E27" s="2">
        <f t="shared" si="0"/>
        <v>0.43466025378632828</v>
      </c>
    </row>
    <row r="28" spans="1:8" x14ac:dyDescent="0.2">
      <c r="C28" s="1"/>
      <c r="D28" s="1"/>
      <c r="E28" s="1"/>
    </row>
    <row r="29" spans="1:8" x14ac:dyDescent="0.2">
      <c r="C29" s="1"/>
      <c r="D29" s="1"/>
      <c r="E29" s="1"/>
    </row>
    <row r="30" spans="1:8" x14ac:dyDescent="0.2">
      <c r="A30" t="s">
        <v>1069</v>
      </c>
      <c r="C30" s="1"/>
      <c r="D30" s="1"/>
      <c r="E30" s="1"/>
    </row>
    <row r="31" spans="1:8" x14ac:dyDescent="0.2">
      <c r="B31" s="23" t="s">
        <v>1064</v>
      </c>
      <c r="C31" s="23"/>
      <c r="D31" s="23"/>
      <c r="E31" s="23"/>
    </row>
    <row r="32" spans="1:8" x14ac:dyDescent="0.2">
      <c r="A32" t="s">
        <v>1075</v>
      </c>
      <c r="B32" t="s">
        <v>948</v>
      </c>
      <c r="C32" t="s">
        <v>949</v>
      </c>
      <c r="D32" t="s">
        <v>950</v>
      </c>
      <c r="E32" t="s">
        <v>951</v>
      </c>
    </row>
    <row r="33" spans="1:8" x14ac:dyDescent="0.2">
      <c r="A33" s="6" t="s">
        <v>1061</v>
      </c>
      <c r="B33" s="1">
        <f>D33-C33</f>
        <v>22641</v>
      </c>
      <c r="C33" s="1">
        <f>C34+C35</f>
        <v>9122</v>
      </c>
      <c r="D33" s="1">
        <f>D34+D35</f>
        <v>31763</v>
      </c>
      <c r="E33" s="2">
        <f t="shared" ref="E33:E39" si="2">C33/D33</f>
        <v>0.28718949721373926</v>
      </c>
      <c r="H33" t="s">
        <v>1071</v>
      </c>
    </row>
    <row r="34" spans="1:8" x14ac:dyDescent="0.2">
      <c r="A34" s="6" t="s">
        <v>1062</v>
      </c>
      <c r="B34" s="1">
        <f t="shared" ref="B34:B39" si="3">D34-C34</f>
        <v>8161</v>
      </c>
      <c r="C34" s="1">
        <v>3382</v>
      </c>
      <c r="D34" s="1">
        <v>11543</v>
      </c>
      <c r="E34" s="2">
        <f t="shared" si="2"/>
        <v>0.29299142337347311</v>
      </c>
      <c r="H34" t="s">
        <v>1072</v>
      </c>
    </row>
    <row r="35" spans="1:8" x14ac:dyDescent="0.2">
      <c r="A35" s="6" t="s">
        <v>1063</v>
      </c>
      <c r="B35" s="1">
        <f t="shared" si="3"/>
        <v>14480</v>
      </c>
      <c r="C35" s="1">
        <v>5740</v>
      </c>
      <c r="D35" s="1">
        <v>20220</v>
      </c>
      <c r="E35" s="2">
        <f t="shared" si="2"/>
        <v>0.28387734915924828</v>
      </c>
      <c r="H35" t="s">
        <v>1070</v>
      </c>
    </row>
    <row r="36" spans="1:8" x14ac:dyDescent="0.2">
      <c r="A36" s="6" t="s">
        <v>1065</v>
      </c>
      <c r="B36" s="1">
        <f t="shared" si="3"/>
        <v>12279</v>
      </c>
      <c r="C36" s="1">
        <f>C37+C38</f>
        <v>10966</v>
      </c>
      <c r="D36" s="1">
        <f>D37+D38</f>
        <v>23245</v>
      </c>
      <c r="E36" s="2">
        <f t="shared" si="2"/>
        <v>0.47175736717573674</v>
      </c>
    </row>
    <row r="37" spans="1:8" x14ac:dyDescent="0.2">
      <c r="A37" s="6" t="s">
        <v>1062</v>
      </c>
      <c r="B37" s="1">
        <f t="shared" si="3"/>
        <v>3756</v>
      </c>
      <c r="C37" s="1">
        <v>4524</v>
      </c>
      <c r="D37" s="1">
        <v>8280</v>
      </c>
      <c r="E37" s="2">
        <f t="shared" si="2"/>
        <v>0.54637681159420293</v>
      </c>
    </row>
    <row r="38" spans="1:8" x14ac:dyDescent="0.2">
      <c r="A38" s="6" t="s">
        <v>1063</v>
      </c>
      <c r="B38" s="1">
        <f t="shared" si="3"/>
        <v>8523</v>
      </c>
      <c r="C38" s="1">
        <v>6442</v>
      </c>
      <c r="D38" s="1">
        <v>14965</v>
      </c>
      <c r="E38" s="2">
        <f t="shared" si="2"/>
        <v>0.43047109923154026</v>
      </c>
    </row>
    <row r="39" spans="1:8" x14ac:dyDescent="0.2">
      <c r="A39" t="s">
        <v>950</v>
      </c>
      <c r="B39" s="1">
        <f t="shared" si="3"/>
        <v>34920</v>
      </c>
      <c r="C39" s="1">
        <f>C33+C36</f>
        <v>20088</v>
      </c>
      <c r="D39" s="1">
        <f>D33+D36</f>
        <v>55008</v>
      </c>
      <c r="E39" s="2">
        <f t="shared" si="2"/>
        <v>0.36518324607329844</v>
      </c>
    </row>
    <row r="40" spans="1:8" x14ac:dyDescent="0.2">
      <c r="C40" s="1"/>
      <c r="D40" s="1"/>
      <c r="E40" s="1"/>
    </row>
    <row r="41" spans="1:8" x14ac:dyDescent="0.2">
      <c r="C41" s="1"/>
      <c r="D41" s="1"/>
      <c r="E41" s="1"/>
    </row>
    <row r="42" spans="1:8" ht="38.25" x14ac:dyDescent="0.2">
      <c r="A42" s="6" t="s">
        <v>1097</v>
      </c>
      <c r="B42" s="14" t="s">
        <v>1087</v>
      </c>
      <c r="C42" s="16" t="s">
        <v>1098</v>
      </c>
      <c r="D42" s="1"/>
      <c r="E42" s="1"/>
    </row>
    <row r="43" spans="1:8" x14ac:dyDescent="0.2">
      <c r="A43" t="s">
        <v>1079</v>
      </c>
      <c r="B43" s="7">
        <v>41261</v>
      </c>
      <c r="C43" s="1">
        <v>17863</v>
      </c>
      <c r="D43" s="1"/>
      <c r="E43" s="1"/>
      <c r="H43" t="s">
        <v>1085</v>
      </c>
    </row>
    <row r="44" spans="1:8" x14ac:dyDescent="0.2">
      <c r="A44" t="s">
        <v>1081</v>
      </c>
      <c r="B44" s="7">
        <v>5677</v>
      </c>
      <c r="C44" s="1">
        <v>4132</v>
      </c>
      <c r="D44" s="1"/>
      <c r="E44" s="1"/>
      <c r="H44" t="s">
        <v>1086</v>
      </c>
    </row>
    <row r="45" spans="1:8" x14ac:dyDescent="0.2">
      <c r="A45" t="s">
        <v>1080</v>
      </c>
      <c r="B45" s="7">
        <v>4145</v>
      </c>
      <c r="C45" s="1">
        <v>3104</v>
      </c>
      <c r="D45" s="1"/>
      <c r="E45" s="1"/>
    </row>
    <row r="46" spans="1:8" x14ac:dyDescent="0.2">
      <c r="A46" t="s">
        <v>1084</v>
      </c>
      <c r="B46" s="7">
        <v>13570</v>
      </c>
      <c r="C46" s="1">
        <v>5542</v>
      </c>
      <c r="D46" s="1"/>
      <c r="E46" s="1"/>
      <c r="H46" t="s">
        <v>1088</v>
      </c>
    </row>
    <row r="47" spans="1:8" x14ac:dyDescent="0.2">
      <c r="A47" t="s">
        <v>1076</v>
      </c>
      <c r="B47" s="7">
        <v>9828</v>
      </c>
      <c r="C47" s="1">
        <v>2550</v>
      </c>
      <c r="D47" s="1"/>
      <c r="E47" s="1"/>
      <c r="H47" t="s">
        <v>1089</v>
      </c>
    </row>
    <row r="48" spans="1:8" x14ac:dyDescent="0.2">
      <c r="A48" t="s">
        <v>1077</v>
      </c>
      <c r="B48" s="7">
        <v>4027</v>
      </c>
      <c r="C48" s="1">
        <v>903</v>
      </c>
      <c r="D48" s="1"/>
      <c r="E48" s="1"/>
    </row>
    <row r="49" spans="1:5" x14ac:dyDescent="0.2">
      <c r="A49" t="s">
        <v>1078</v>
      </c>
      <c r="B49" s="7">
        <v>4014</v>
      </c>
      <c r="C49" s="1">
        <v>1632</v>
      </c>
      <c r="D49" s="1"/>
      <c r="E49" s="1"/>
    </row>
    <row r="50" spans="1:5" x14ac:dyDescent="0.2">
      <c r="A50" t="s">
        <v>1083</v>
      </c>
      <c r="B50" s="7">
        <f>SUM(B46:B49)+0.7*B45</f>
        <v>34340.5</v>
      </c>
      <c r="C50" s="7">
        <f>SUM(C46:C49)+0.7*C45</f>
        <v>12799.8</v>
      </c>
      <c r="D50" s="1"/>
      <c r="E50" s="1"/>
    </row>
    <row r="51" spans="1:5" x14ac:dyDescent="0.2">
      <c r="A51" t="s">
        <v>1082</v>
      </c>
      <c r="B51" s="7">
        <v>43371</v>
      </c>
      <c r="C51" s="1">
        <v>21776</v>
      </c>
      <c r="D51" s="1"/>
      <c r="E51" s="1"/>
    </row>
    <row r="52" spans="1:5" x14ac:dyDescent="0.2">
      <c r="A52" t="s">
        <v>1081</v>
      </c>
      <c r="B52" s="7">
        <v>6449</v>
      </c>
      <c r="C52" s="1">
        <v>5706</v>
      </c>
      <c r="D52" s="1"/>
      <c r="E52" s="1"/>
    </row>
    <row r="53" spans="1:5" x14ac:dyDescent="0.2">
      <c r="A53" t="s">
        <v>1080</v>
      </c>
      <c r="B53" s="7">
        <v>5851</v>
      </c>
      <c r="C53" s="1">
        <v>4527</v>
      </c>
      <c r="D53" s="1"/>
      <c r="E53" s="1"/>
    </row>
    <row r="54" spans="1:5" x14ac:dyDescent="0.2">
      <c r="A54" t="s">
        <v>1084</v>
      </c>
      <c r="B54" s="7">
        <v>17204</v>
      </c>
      <c r="C54" s="1">
        <v>7708</v>
      </c>
      <c r="D54" s="1"/>
      <c r="E54" s="1"/>
    </row>
    <row r="55" spans="1:5" x14ac:dyDescent="0.2">
      <c r="A55" t="s">
        <v>1076</v>
      </c>
      <c r="B55" s="7">
        <v>9142</v>
      </c>
      <c r="C55" s="1">
        <v>2555</v>
      </c>
      <c r="D55" s="1"/>
      <c r="E55" s="1"/>
    </row>
    <row r="56" spans="1:5" x14ac:dyDescent="0.2">
      <c r="A56" t="s">
        <v>1077</v>
      </c>
      <c r="B56" s="7">
        <v>2730</v>
      </c>
      <c r="C56" s="1">
        <v>684</v>
      </c>
      <c r="D56" s="1"/>
      <c r="E56" s="1"/>
    </row>
    <row r="57" spans="1:5" x14ac:dyDescent="0.2">
      <c r="A57" t="s">
        <v>1078</v>
      </c>
      <c r="B57" s="7">
        <v>1996</v>
      </c>
      <c r="C57" s="1">
        <v>597</v>
      </c>
      <c r="D57" s="1"/>
      <c r="E57" s="1"/>
    </row>
    <row r="58" spans="1:5" x14ac:dyDescent="0.2">
      <c r="A58" t="s">
        <v>1083</v>
      </c>
      <c r="B58" s="7">
        <f>SUM(B54:B57)+0.7*B53</f>
        <v>35167.699999999997</v>
      </c>
      <c r="C58" s="7">
        <f>SUM(C54:C57)+0.7*C53</f>
        <v>14712.9</v>
      </c>
      <c r="D58" s="1"/>
      <c r="E58" s="1"/>
    </row>
    <row r="59" spans="1:5" x14ac:dyDescent="0.2">
      <c r="C59" s="1"/>
      <c r="D59" s="1"/>
      <c r="E59" s="1"/>
    </row>
    <row r="60" spans="1:5" x14ac:dyDescent="0.2">
      <c r="C60" s="1"/>
      <c r="D60" s="1"/>
      <c r="E60" s="1"/>
    </row>
    <row r="62" spans="1:5" x14ac:dyDescent="0.2">
      <c r="A62" t="s">
        <v>507</v>
      </c>
      <c r="B62" s="20" t="s">
        <v>858</v>
      </c>
      <c r="C62" s="20"/>
      <c r="D62" s="20"/>
      <c r="E62" s="20"/>
    </row>
    <row r="63" spans="1:5" x14ac:dyDescent="0.2">
      <c r="A63" t="s">
        <v>1068</v>
      </c>
      <c r="B63" t="s">
        <v>948</v>
      </c>
      <c r="C63" t="s">
        <v>949</v>
      </c>
      <c r="D63" t="s">
        <v>950</v>
      </c>
      <c r="E63" t="s">
        <v>951</v>
      </c>
    </row>
    <row r="64" spans="1:5" x14ac:dyDescent="0.2">
      <c r="A64">
        <v>92</v>
      </c>
      <c r="B64" s="1">
        <v>55845902</v>
      </c>
      <c r="C64" s="1">
        <v>33949834</v>
      </c>
      <c r="D64" s="1">
        <v>89795736</v>
      </c>
      <c r="E64" s="2">
        <f>C64/D64</f>
        <v>0.37807846466117279</v>
      </c>
    </row>
    <row r="65" spans="1:6" x14ac:dyDescent="0.2">
      <c r="A65">
        <v>93</v>
      </c>
      <c r="B65" s="1">
        <v>53773806</v>
      </c>
      <c r="C65" s="1">
        <v>36492149</v>
      </c>
      <c r="D65" s="1">
        <v>90265955</v>
      </c>
      <c r="E65" s="2">
        <f>C65/D65</f>
        <v>0.40427367106457801</v>
      </c>
    </row>
    <row r="66" spans="1:6" x14ac:dyDescent="0.2">
      <c r="A66">
        <v>94</v>
      </c>
      <c r="B66" s="1">
        <v>53762110</v>
      </c>
      <c r="C66" s="1">
        <v>39639894</v>
      </c>
      <c r="D66" s="1">
        <v>93402004</v>
      </c>
      <c r="E66" s="2">
        <f>C66/D66</f>
        <v>0.42440089401079661</v>
      </c>
    </row>
    <row r="67" spans="1:6" x14ac:dyDescent="0.2">
      <c r="A67">
        <v>95</v>
      </c>
      <c r="B67" s="1">
        <v>59322860</v>
      </c>
      <c r="C67" s="1">
        <v>37222182</v>
      </c>
      <c r="D67" s="1">
        <v>96545042</v>
      </c>
      <c r="E67" s="2">
        <f>C67/D67</f>
        <v>0.38554213897384809</v>
      </c>
    </row>
    <row r="68" spans="1:6" x14ac:dyDescent="0.2">
      <c r="B68" t="s">
        <v>964</v>
      </c>
    </row>
    <row r="69" spans="1:6" x14ac:dyDescent="0.2">
      <c r="A69" t="s">
        <v>621</v>
      </c>
      <c r="B69" s="1">
        <v>222704678</v>
      </c>
      <c r="C69" s="1">
        <v>147304059</v>
      </c>
      <c r="D69" s="1">
        <v>370008737</v>
      </c>
      <c r="E69" s="2">
        <f>C69/D69</f>
        <v>0.39810967761012628</v>
      </c>
    </row>
    <row r="73" spans="1:6" x14ac:dyDescent="0.2">
      <c r="A73" t="s">
        <v>508</v>
      </c>
    </row>
    <row r="74" spans="1:6" x14ac:dyDescent="0.2">
      <c r="B74" t="s">
        <v>942</v>
      </c>
    </row>
    <row r="75" spans="1:6" x14ac:dyDescent="0.2">
      <c r="A75" t="s">
        <v>947</v>
      </c>
      <c r="B75" s="1">
        <v>0</v>
      </c>
      <c r="C75">
        <v>10</v>
      </c>
      <c r="D75" s="1">
        <v>19</v>
      </c>
      <c r="E75" t="s">
        <v>621</v>
      </c>
      <c r="F75" t="s">
        <v>951</v>
      </c>
    </row>
    <row r="76" spans="1:6" x14ac:dyDescent="0.2">
      <c r="A76">
        <v>92</v>
      </c>
      <c r="B76" s="1">
        <v>4271857</v>
      </c>
      <c r="C76" s="1">
        <v>315479</v>
      </c>
      <c r="D76">
        <v>0</v>
      </c>
      <c r="E76" s="1">
        <v>4587336</v>
      </c>
      <c r="F76" s="2">
        <f>E76/C64</f>
        <v>0.13512101414104116</v>
      </c>
    </row>
    <row r="77" spans="1:6" x14ac:dyDescent="0.2">
      <c r="A77">
        <v>93</v>
      </c>
      <c r="B77" s="1">
        <v>2147167</v>
      </c>
      <c r="C77" s="1">
        <v>11814</v>
      </c>
      <c r="D77" s="1">
        <v>5203720</v>
      </c>
      <c r="E77" s="1">
        <v>7362701</v>
      </c>
      <c r="F77" s="2">
        <f>E77/C65</f>
        <v>0.20176123362863613</v>
      </c>
    </row>
    <row r="78" spans="1:6" x14ac:dyDescent="0.2">
      <c r="A78">
        <v>94</v>
      </c>
      <c r="B78" s="1">
        <v>2551483</v>
      </c>
      <c r="C78" s="1">
        <v>11190</v>
      </c>
      <c r="D78" s="1">
        <v>5959594</v>
      </c>
      <c r="E78" s="1">
        <v>8522267</v>
      </c>
      <c r="F78" s="2">
        <f>E78/C66</f>
        <v>0.21499217429794337</v>
      </c>
    </row>
    <row r="79" spans="1:6" x14ac:dyDescent="0.2">
      <c r="A79">
        <v>95</v>
      </c>
      <c r="B79" s="1">
        <v>4698114</v>
      </c>
      <c r="C79">
        <v>0</v>
      </c>
      <c r="D79">
        <v>0</v>
      </c>
      <c r="E79" s="1">
        <v>4698114</v>
      </c>
      <c r="F79" s="2">
        <f>E79/C67</f>
        <v>0.12621812445062999</v>
      </c>
    </row>
    <row r="80" spans="1:6" x14ac:dyDescent="0.2">
      <c r="B80" t="s">
        <v>964</v>
      </c>
      <c r="F80" s="2"/>
    </row>
    <row r="81" spans="1:8" x14ac:dyDescent="0.2">
      <c r="A81" t="s">
        <v>621</v>
      </c>
      <c r="B81" s="1">
        <v>13668621</v>
      </c>
      <c r="C81" s="1">
        <v>338483</v>
      </c>
      <c r="D81" s="1">
        <v>11163314</v>
      </c>
      <c r="E81" s="1">
        <v>25170418</v>
      </c>
      <c r="F81" s="2">
        <f>E81/C69</f>
        <v>0.17087389289116603</v>
      </c>
    </row>
    <row r="84" spans="1:8" x14ac:dyDescent="0.2">
      <c r="A84" s="22" t="s">
        <v>459</v>
      </c>
      <c r="B84" s="17"/>
      <c r="C84" s="17"/>
      <c r="D84" s="17"/>
    </row>
    <row r="85" spans="1:8" x14ac:dyDescent="0.2">
      <c r="B85" t="s">
        <v>458</v>
      </c>
    </row>
    <row r="86" spans="1:8" x14ac:dyDescent="0.2">
      <c r="B86" t="s">
        <v>852</v>
      </c>
      <c r="C86" t="s">
        <v>851</v>
      </c>
    </row>
    <row r="87" spans="1:8" x14ac:dyDescent="0.2">
      <c r="A87" t="s">
        <v>454</v>
      </c>
      <c r="B87" s="1">
        <v>13401</v>
      </c>
      <c r="C87" s="1">
        <v>17279</v>
      </c>
      <c r="D87" s="5"/>
      <c r="E87" s="5"/>
      <c r="H87" t="s">
        <v>462</v>
      </c>
    </row>
    <row r="88" spans="1:8" x14ac:dyDescent="0.2">
      <c r="A88" t="s">
        <v>455</v>
      </c>
      <c r="B88" s="1">
        <v>783</v>
      </c>
      <c r="C88" s="1">
        <v>1134</v>
      </c>
      <c r="D88" s="5"/>
      <c r="E88" s="5"/>
      <c r="H88" s="3" t="s">
        <v>461</v>
      </c>
    </row>
    <row r="89" spans="1:8" x14ac:dyDescent="0.2">
      <c r="A89" t="s">
        <v>456</v>
      </c>
      <c r="B89" s="1"/>
      <c r="C89" s="1">
        <v>23</v>
      </c>
      <c r="D89" s="5"/>
      <c r="E89" s="5"/>
      <c r="H89" t="s">
        <v>460</v>
      </c>
    </row>
    <row r="90" spans="1:8" x14ac:dyDescent="0.2">
      <c r="A90" t="s">
        <v>457</v>
      </c>
      <c r="B90" s="1">
        <v>2044</v>
      </c>
      <c r="C90" s="1">
        <v>2110</v>
      </c>
      <c r="D90" s="5"/>
      <c r="E90" s="5"/>
    </row>
    <row r="91" spans="1:8" x14ac:dyDescent="0.2">
      <c r="A91" t="s">
        <v>950</v>
      </c>
      <c r="B91" s="1">
        <v>16239</v>
      </c>
      <c r="C91" s="1">
        <v>20546</v>
      </c>
    </row>
    <row r="93" spans="1:8" x14ac:dyDescent="0.2">
      <c r="A93" t="s">
        <v>463</v>
      </c>
      <c r="B93" s="5">
        <f>B88/B87</f>
        <v>5.8428475486903962E-2</v>
      </c>
      <c r="C93" s="5">
        <f>C88/C87</f>
        <v>6.562879796284507E-2</v>
      </c>
    </row>
    <row r="96" spans="1:8" x14ac:dyDescent="0.2">
      <c r="A96" t="s">
        <v>973</v>
      </c>
    </row>
    <row r="97" spans="1:2" x14ac:dyDescent="0.2">
      <c r="A97" t="s">
        <v>942</v>
      </c>
      <c r="B97" s="1" t="s">
        <v>943</v>
      </c>
    </row>
    <row r="98" spans="1:2" x14ac:dyDescent="0.2">
      <c r="A98">
        <v>8880</v>
      </c>
      <c r="B98" s="1">
        <v>5052</v>
      </c>
    </row>
    <row r="99" spans="1:2" x14ac:dyDescent="0.2">
      <c r="A99">
        <v>0</v>
      </c>
      <c r="B99" s="1">
        <v>4246</v>
      </c>
    </row>
    <row r="100" spans="1:2" x14ac:dyDescent="0.2">
      <c r="A100">
        <v>19</v>
      </c>
      <c r="B100" s="1">
        <v>3378</v>
      </c>
    </row>
    <row r="101" spans="1:2" x14ac:dyDescent="0.2">
      <c r="A101">
        <v>9179</v>
      </c>
      <c r="B101" s="1">
        <v>3242</v>
      </c>
    </row>
    <row r="102" spans="1:2" x14ac:dyDescent="0.2">
      <c r="A102">
        <v>8199</v>
      </c>
      <c r="B102" s="1">
        <v>2268</v>
      </c>
    </row>
    <row r="103" spans="1:2" x14ac:dyDescent="0.2">
      <c r="A103">
        <v>9208</v>
      </c>
      <c r="B103" s="1">
        <v>2173</v>
      </c>
    </row>
    <row r="104" spans="1:2" x14ac:dyDescent="0.2">
      <c r="A104">
        <v>9270</v>
      </c>
      <c r="B104" s="1">
        <v>1907</v>
      </c>
    </row>
    <row r="105" spans="1:2" x14ac:dyDescent="0.2">
      <c r="A105">
        <v>8850</v>
      </c>
      <c r="B105" s="1">
        <v>1751</v>
      </c>
    </row>
    <row r="106" spans="1:2" x14ac:dyDescent="0.2">
      <c r="A106">
        <v>9289</v>
      </c>
      <c r="B106" s="1">
        <v>1252</v>
      </c>
    </row>
    <row r="107" spans="1:2" x14ac:dyDescent="0.2">
      <c r="A107">
        <v>8809</v>
      </c>
      <c r="B107">
        <v>876</v>
      </c>
    </row>
    <row r="108" spans="1:2" x14ac:dyDescent="0.2">
      <c r="A108">
        <v>9180</v>
      </c>
      <c r="B108">
        <v>838</v>
      </c>
    </row>
    <row r="109" spans="1:2" x14ac:dyDescent="0.2">
      <c r="A109">
        <v>9600</v>
      </c>
      <c r="B109">
        <v>729</v>
      </c>
    </row>
    <row r="110" spans="1:2" x14ac:dyDescent="0.2">
      <c r="A110">
        <v>9689</v>
      </c>
      <c r="B110">
        <v>702</v>
      </c>
    </row>
    <row r="111" spans="1:2" x14ac:dyDescent="0.2">
      <c r="A111">
        <v>9140</v>
      </c>
      <c r="B111">
        <v>700</v>
      </c>
    </row>
    <row r="112" spans="1:2" x14ac:dyDescent="0.2">
      <c r="A112">
        <v>8849</v>
      </c>
      <c r="B112">
        <v>638</v>
      </c>
    </row>
    <row r="113" spans="1:2" x14ac:dyDescent="0.2">
      <c r="A113">
        <v>9203</v>
      </c>
      <c r="B113">
        <v>615</v>
      </c>
    </row>
    <row r="114" spans="1:2" x14ac:dyDescent="0.2">
      <c r="A114">
        <v>8190</v>
      </c>
      <c r="B114">
        <v>606</v>
      </c>
    </row>
    <row r="115" spans="1:2" x14ac:dyDescent="0.2">
      <c r="A115">
        <v>9170</v>
      </c>
      <c r="B115">
        <v>576</v>
      </c>
    </row>
    <row r="116" spans="1:2" x14ac:dyDescent="0.2">
      <c r="A116">
        <v>9160</v>
      </c>
      <c r="B116">
        <v>532</v>
      </c>
    </row>
    <row r="117" spans="1:2" x14ac:dyDescent="0.2">
      <c r="A117">
        <v>8842</v>
      </c>
      <c r="B117">
        <v>525</v>
      </c>
    </row>
    <row r="118" spans="1:2" x14ac:dyDescent="0.2">
      <c r="A118">
        <v>9060</v>
      </c>
      <c r="B118">
        <v>490</v>
      </c>
    </row>
    <row r="119" spans="1:2" x14ac:dyDescent="0.2">
      <c r="A119">
        <v>8191</v>
      </c>
      <c r="B119">
        <v>466</v>
      </c>
    </row>
    <row r="120" spans="1:2" x14ac:dyDescent="0.2">
      <c r="A120">
        <v>8261</v>
      </c>
      <c r="B120">
        <v>389</v>
      </c>
    </row>
    <row r="121" spans="1:2" x14ac:dyDescent="0.2">
      <c r="A121">
        <v>9150</v>
      </c>
      <c r="B121">
        <v>388</v>
      </c>
    </row>
    <row r="122" spans="1:2" x14ac:dyDescent="0.2">
      <c r="A122">
        <v>9204</v>
      </c>
      <c r="B122">
        <v>345</v>
      </c>
    </row>
    <row r="123" spans="1:2" x14ac:dyDescent="0.2">
      <c r="A123">
        <v>9064</v>
      </c>
      <c r="B123">
        <v>343</v>
      </c>
    </row>
    <row r="124" spans="1:2" x14ac:dyDescent="0.2">
      <c r="A124">
        <v>9209</v>
      </c>
      <c r="B124">
        <v>340</v>
      </c>
    </row>
    <row r="125" spans="1:2" x14ac:dyDescent="0.2">
      <c r="A125">
        <v>9053</v>
      </c>
      <c r="B125">
        <v>315</v>
      </c>
    </row>
    <row r="126" spans="1:2" x14ac:dyDescent="0.2">
      <c r="A126">
        <v>8129</v>
      </c>
      <c r="B126">
        <v>305</v>
      </c>
    </row>
    <row r="127" spans="1:2" x14ac:dyDescent="0.2">
      <c r="A127">
        <v>9288</v>
      </c>
      <c r="B127">
        <v>301</v>
      </c>
    </row>
    <row r="128" spans="1:2" x14ac:dyDescent="0.2">
      <c r="A128">
        <v>8120</v>
      </c>
      <c r="B128">
        <v>258</v>
      </c>
    </row>
    <row r="129" spans="1:2" x14ac:dyDescent="0.2">
      <c r="A129">
        <v>9240</v>
      </c>
      <c r="B129">
        <v>254</v>
      </c>
    </row>
    <row r="130" spans="1:2" x14ac:dyDescent="0.2">
      <c r="A130">
        <v>8810</v>
      </c>
      <c r="B130">
        <v>230</v>
      </c>
    </row>
    <row r="131" spans="1:2" x14ac:dyDescent="0.2">
      <c r="A131">
        <v>9660</v>
      </c>
      <c r="B131">
        <v>214</v>
      </c>
    </row>
    <row r="132" spans="1:2" x14ac:dyDescent="0.2">
      <c r="A132">
        <v>8480</v>
      </c>
      <c r="B132">
        <v>190</v>
      </c>
    </row>
    <row r="133" spans="1:2" x14ac:dyDescent="0.2">
      <c r="A133">
        <v>8269</v>
      </c>
      <c r="B133">
        <v>185</v>
      </c>
    </row>
    <row r="134" spans="1:2" x14ac:dyDescent="0.2">
      <c r="A134">
        <v>8840</v>
      </c>
      <c r="B134">
        <v>184</v>
      </c>
    </row>
    <row r="135" spans="1:2" x14ac:dyDescent="0.2">
      <c r="A135">
        <v>9248</v>
      </c>
      <c r="B135">
        <v>179</v>
      </c>
    </row>
    <row r="136" spans="1:2" x14ac:dyDescent="0.2">
      <c r="A136">
        <v>8147</v>
      </c>
      <c r="B136">
        <v>170</v>
      </c>
    </row>
    <row r="137" spans="1:2" x14ac:dyDescent="0.2">
      <c r="A137">
        <v>9229</v>
      </c>
      <c r="B137">
        <v>166</v>
      </c>
    </row>
    <row r="138" spans="1:2" x14ac:dyDescent="0.2">
      <c r="A138">
        <v>9479</v>
      </c>
      <c r="B138">
        <v>159</v>
      </c>
    </row>
    <row r="139" spans="1:2" x14ac:dyDescent="0.2">
      <c r="A139">
        <v>8121</v>
      </c>
      <c r="B139">
        <v>153</v>
      </c>
    </row>
    <row r="140" spans="1:2" x14ac:dyDescent="0.2">
      <c r="A140">
        <v>9688</v>
      </c>
      <c r="B140">
        <v>140</v>
      </c>
    </row>
    <row r="141" spans="1:2" x14ac:dyDescent="0.2">
      <c r="A141">
        <v>9682</v>
      </c>
      <c r="B141">
        <v>136</v>
      </c>
    </row>
    <row r="142" spans="1:2" x14ac:dyDescent="0.2">
      <c r="A142">
        <v>8589</v>
      </c>
      <c r="B142">
        <v>130</v>
      </c>
    </row>
    <row r="143" spans="1:2" x14ac:dyDescent="0.2">
      <c r="A143">
        <v>8189</v>
      </c>
      <c r="B143">
        <v>129</v>
      </c>
    </row>
    <row r="144" spans="1:2" x14ac:dyDescent="0.2">
      <c r="A144">
        <v>9198</v>
      </c>
      <c r="B144">
        <v>126</v>
      </c>
    </row>
    <row r="145" spans="1:2" x14ac:dyDescent="0.2">
      <c r="A145">
        <v>8820</v>
      </c>
      <c r="B145">
        <v>125</v>
      </c>
    </row>
    <row r="146" spans="1:2" x14ac:dyDescent="0.2">
      <c r="A146">
        <v>9068</v>
      </c>
      <c r="B146">
        <v>121</v>
      </c>
    </row>
    <row r="147" spans="1:2" x14ac:dyDescent="0.2">
      <c r="A147">
        <v>8990</v>
      </c>
      <c r="B147">
        <v>118</v>
      </c>
    </row>
    <row r="148" spans="1:2" x14ac:dyDescent="0.2">
      <c r="A148">
        <v>9601</v>
      </c>
      <c r="B148">
        <v>108</v>
      </c>
    </row>
    <row r="149" spans="1:2" x14ac:dyDescent="0.2">
      <c r="A149">
        <v>9063</v>
      </c>
      <c r="B149">
        <v>107</v>
      </c>
    </row>
    <row r="150" spans="1:2" x14ac:dyDescent="0.2">
      <c r="A150">
        <v>10</v>
      </c>
      <c r="B150" s="1">
        <v>103</v>
      </c>
    </row>
    <row r="151" spans="1:2" x14ac:dyDescent="0.2">
      <c r="A151">
        <v>8498</v>
      </c>
      <c r="B151">
        <v>102</v>
      </c>
    </row>
    <row r="152" spans="1:2" x14ac:dyDescent="0.2">
      <c r="A152">
        <v>8839</v>
      </c>
      <c r="B152">
        <v>99</v>
      </c>
    </row>
    <row r="153" spans="1:2" x14ac:dyDescent="0.2">
      <c r="A153">
        <v>8490</v>
      </c>
      <c r="B153">
        <v>93</v>
      </c>
    </row>
    <row r="154" spans="1:2" x14ac:dyDescent="0.2">
      <c r="A154">
        <v>9478</v>
      </c>
      <c r="B154">
        <v>84</v>
      </c>
    </row>
    <row r="155" spans="1:2" x14ac:dyDescent="0.2">
      <c r="A155">
        <v>9201</v>
      </c>
      <c r="B155">
        <v>79</v>
      </c>
    </row>
    <row r="156" spans="1:2" x14ac:dyDescent="0.2">
      <c r="A156">
        <v>8494</v>
      </c>
      <c r="B156">
        <v>76</v>
      </c>
    </row>
    <row r="157" spans="1:2" x14ac:dyDescent="0.2">
      <c r="A157">
        <v>8169</v>
      </c>
      <c r="B157">
        <v>75</v>
      </c>
    </row>
    <row r="158" spans="1:2" x14ac:dyDescent="0.2">
      <c r="A158">
        <v>9199</v>
      </c>
      <c r="B158">
        <v>73</v>
      </c>
    </row>
    <row r="159" spans="1:2" x14ac:dyDescent="0.2">
      <c r="A159">
        <v>9241</v>
      </c>
      <c r="B159">
        <v>72</v>
      </c>
    </row>
    <row r="160" spans="1:2" x14ac:dyDescent="0.2">
      <c r="A160">
        <v>9051</v>
      </c>
      <c r="B160">
        <v>72</v>
      </c>
    </row>
    <row r="161" spans="1:2" x14ac:dyDescent="0.2">
      <c r="A161">
        <v>9560</v>
      </c>
      <c r="B161">
        <v>71</v>
      </c>
    </row>
    <row r="162" spans="1:2" x14ac:dyDescent="0.2">
      <c r="A162">
        <v>9194</v>
      </c>
      <c r="B162">
        <v>69</v>
      </c>
    </row>
    <row r="163" spans="1:2" x14ac:dyDescent="0.2">
      <c r="A163">
        <v>8219</v>
      </c>
      <c r="B163">
        <v>67</v>
      </c>
    </row>
    <row r="164" spans="1:2" x14ac:dyDescent="0.2">
      <c r="A164">
        <v>9505</v>
      </c>
      <c r="B164">
        <v>64</v>
      </c>
    </row>
    <row r="165" spans="1:2" x14ac:dyDescent="0.2">
      <c r="A165">
        <v>8149</v>
      </c>
      <c r="B165">
        <v>59</v>
      </c>
    </row>
    <row r="166" spans="1:2" x14ac:dyDescent="0.2">
      <c r="A166">
        <v>8179</v>
      </c>
      <c r="B166">
        <v>58</v>
      </c>
    </row>
    <row r="167" spans="1:2" x14ac:dyDescent="0.2">
      <c r="A167">
        <v>9120</v>
      </c>
      <c r="B167">
        <v>55</v>
      </c>
    </row>
    <row r="168" spans="1:2" x14ac:dyDescent="0.2">
      <c r="A168">
        <v>8788</v>
      </c>
      <c r="B168">
        <v>54</v>
      </c>
    </row>
    <row r="169" spans="1:2" x14ac:dyDescent="0.2">
      <c r="A169">
        <v>8981</v>
      </c>
      <c r="B169">
        <v>53</v>
      </c>
    </row>
    <row r="170" spans="1:2" x14ac:dyDescent="0.2">
      <c r="A170">
        <v>8860</v>
      </c>
      <c r="B170">
        <v>53</v>
      </c>
    </row>
    <row r="171" spans="1:2" x14ac:dyDescent="0.2">
      <c r="A171">
        <v>8588</v>
      </c>
      <c r="B171">
        <v>53</v>
      </c>
    </row>
    <row r="172" spans="1:2" x14ac:dyDescent="0.2">
      <c r="A172">
        <v>9262</v>
      </c>
      <c r="B172">
        <v>52</v>
      </c>
    </row>
    <row r="173" spans="1:2" x14ac:dyDescent="0.2">
      <c r="A173">
        <v>9057</v>
      </c>
      <c r="B173">
        <v>50</v>
      </c>
    </row>
    <row r="174" spans="1:2" x14ac:dyDescent="0.2">
      <c r="A174">
        <v>8699</v>
      </c>
      <c r="B174">
        <v>50</v>
      </c>
    </row>
    <row r="175" spans="1:2" x14ac:dyDescent="0.2">
      <c r="A175">
        <v>8136</v>
      </c>
      <c r="B175">
        <v>50</v>
      </c>
    </row>
    <row r="176" spans="1:2" x14ac:dyDescent="0.2">
      <c r="A176">
        <v>8160</v>
      </c>
      <c r="B176">
        <v>49</v>
      </c>
    </row>
    <row r="177" spans="1:2" x14ac:dyDescent="0.2">
      <c r="A177">
        <v>8282</v>
      </c>
      <c r="B177">
        <v>48</v>
      </c>
    </row>
    <row r="178" spans="1:2" x14ac:dyDescent="0.2">
      <c r="A178">
        <v>8249</v>
      </c>
      <c r="B178">
        <v>47</v>
      </c>
    </row>
    <row r="179" spans="1:2" x14ac:dyDescent="0.2">
      <c r="A179">
        <v>8504</v>
      </c>
      <c r="B179">
        <v>45</v>
      </c>
    </row>
    <row r="180" spans="1:2" x14ac:dyDescent="0.2">
      <c r="A180">
        <v>8798</v>
      </c>
      <c r="B180">
        <v>42</v>
      </c>
    </row>
    <row r="181" spans="1:2" x14ac:dyDescent="0.2">
      <c r="A181">
        <v>8789</v>
      </c>
      <c r="B181">
        <v>42</v>
      </c>
    </row>
    <row r="182" spans="1:2" x14ac:dyDescent="0.2">
      <c r="A182">
        <v>8496</v>
      </c>
      <c r="B182">
        <v>42</v>
      </c>
    </row>
    <row r="183" spans="1:2" x14ac:dyDescent="0.2">
      <c r="A183">
        <v>9009</v>
      </c>
      <c r="B183">
        <v>40</v>
      </c>
    </row>
    <row r="184" spans="1:2" x14ac:dyDescent="0.2">
      <c r="A184">
        <v>8159</v>
      </c>
      <c r="B184">
        <v>39</v>
      </c>
    </row>
    <row r="185" spans="1:2" x14ac:dyDescent="0.2">
      <c r="A185">
        <v>9300</v>
      </c>
      <c r="B185">
        <v>36</v>
      </c>
    </row>
    <row r="186" spans="1:2" x14ac:dyDescent="0.2">
      <c r="A186">
        <v>8830</v>
      </c>
      <c r="B186">
        <v>35</v>
      </c>
    </row>
    <row r="187" spans="1:2" x14ac:dyDescent="0.2">
      <c r="A187">
        <v>9504</v>
      </c>
      <c r="B187">
        <v>34</v>
      </c>
    </row>
    <row r="188" spans="1:2" x14ac:dyDescent="0.2">
      <c r="A188">
        <v>9110</v>
      </c>
      <c r="B188">
        <v>34</v>
      </c>
    </row>
    <row r="189" spans="1:2" x14ac:dyDescent="0.2">
      <c r="A189">
        <v>8799</v>
      </c>
      <c r="B189">
        <v>33</v>
      </c>
    </row>
    <row r="190" spans="1:2" x14ac:dyDescent="0.2">
      <c r="A190">
        <v>8659</v>
      </c>
      <c r="B190">
        <v>32</v>
      </c>
    </row>
    <row r="191" spans="1:2" x14ac:dyDescent="0.2">
      <c r="A191">
        <v>9259</v>
      </c>
      <c r="B191">
        <v>31</v>
      </c>
    </row>
    <row r="192" spans="1:2" x14ac:dyDescent="0.2">
      <c r="A192">
        <v>8500</v>
      </c>
      <c r="B192">
        <v>30</v>
      </c>
    </row>
    <row r="193" spans="1:2" x14ac:dyDescent="0.2">
      <c r="A193">
        <v>8161</v>
      </c>
      <c r="B193">
        <v>30</v>
      </c>
    </row>
    <row r="194" spans="1:2" x14ac:dyDescent="0.2">
      <c r="A194">
        <v>9500</v>
      </c>
      <c r="B194">
        <v>29</v>
      </c>
    </row>
    <row r="195" spans="1:2" x14ac:dyDescent="0.2">
      <c r="A195">
        <v>8782</v>
      </c>
      <c r="B195">
        <v>29</v>
      </c>
    </row>
    <row r="196" spans="1:2" x14ac:dyDescent="0.2">
      <c r="A196">
        <v>8181</v>
      </c>
      <c r="B196">
        <v>29</v>
      </c>
    </row>
    <row r="197" spans="1:2" x14ac:dyDescent="0.2">
      <c r="A197">
        <v>9193</v>
      </c>
      <c r="B197">
        <v>28</v>
      </c>
    </row>
    <row r="198" spans="1:2" x14ac:dyDescent="0.2">
      <c r="A198">
        <v>9190</v>
      </c>
      <c r="B198">
        <v>28</v>
      </c>
    </row>
    <row r="199" spans="1:2" x14ac:dyDescent="0.2">
      <c r="A199">
        <v>8870</v>
      </c>
      <c r="B199">
        <v>28</v>
      </c>
    </row>
    <row r="200" spans="1:2" x14ac:dyDescent="0.2">
      <c r="A200">
        <v>9589</v>
      </c>
      <c r="B200">
        <v>27</v>
      </c>
    </row>
    <row r="201" spans="1:2" x14ac:dyDescent="0.2">
      <c r="A201">
        <v>9323</v>
      </c>
      <c r="B201">
        <v>27</v>
      </c>
    </row>
    <row r="202" spans="1:2" x14ac:dyDescent="0.2">
      <c r="A202">
        <v>8689</v>
      </c>
      <c r="B202">
        <v>27</v>
      </c>
    </row>
    <row r="203" spans="1:2" x14ac:dyDescent="0.2">
      <c r="A203">
        <v>9055</v>
      </c>
      <c r="B203">
        <v>25</v>
      </c>
    </row>
    <row r="204" spans="1:2" x14ac:dyDescent="0.2">
      <c r="A204">
        <v>8192</v>
      </c>
      <c r="B204">
        <v>25</v>
      </c>
    </row>
    <row r="205" spans="1:2" x14ac:dyDescent="0.2">
      <c r="A205">
        <v>9679</v>
      </c>
      <c r="B205">
        <v>24</v>
      </c>
    </row>
    <row r="206" spans="1:2" x14ac:dyDescent="0.2">
      <c r="A206">
        <v>8583</v>
      </c>
      <c r="B206">
        <v>24</v>
      </c>
    </row>
    <row r="207" spans="1:2" x14ac:dyDescent="0.2">
      <c r="A207">
        <v>9192</v>
      </c>
      <c r="B207">
        <v>23</v>
      </c>
    </row>
    <row r="208" spans="1:2" x14ac:dyDescent="0.2">
      <c r="A208">
        <v>8150</v>
      </c>
      <c r="B208">
        <v>23</v>
      </c>
    </row>
    <row r="209" spans="1:2" x14ac:dyDescent="0.2">
      <c r="A209">
        <v>9750</v>
      </c>
      <c r="B209">
        <v>22</v>
      </c>
    </row>
    <row r="210" spans="1:2" x14ac:dyDescent="0.2">
      <c r="A210">
        <v>9090</v>
      </c>
      <c r="B210">
        <v>22</v>
      </c>
    </row>
    <row r="211" spans="1:2" x14ac:dyDescent="0.2">
      <c r="A211">
        <v>8786</v>
      </c>
      <c r="B211">
        <v>22</v>
      </c>
    </row>
    <row r="212" spans="1:2" x14ac:dyDescent="0.2">
      <c r="A212">
        <v>8669</v>
      </c>
      <c r="B212">
        <v>22</v>
      </c>
    </row>
    <row r="213" spans="1:2" x14ac:dyDescent="0.2">
      <c r="A213">
        <v>9421</v>
      </c>
      <c r="B213">
        <v>21</v>
      </c>
    </row>
    <row r="214" spans="1:2" x14ac:dyDescent="0.2">
      <c r="A214">
        <v>9309</v>
      </c>
      <c r="B214">
        <v>21</v>
      </c>
    </row>
    <row r="215" spans="1:2" x14ac:dyDescent="0.2">
      <c r="A215">
        <v>9299</v>
      </c>
      <c r="B215">
        <v>21</v>
      </c>
    </row>
    <row r="216" spans="1:2" x14ac:dyDescent="0.2">
      <c r="A216">
        <v>9290</v>
      </c>
      <c r="B216">
        <v>21</v>
      </c>
    </row>
    <row r="217" spans="1:2" x14ac:dyDescent="0.2">
      <c r="A217">
        <v>8796</v>
      </c>
      <c r="B217">
        <v>21</v>
      </c>
    </row>
    <row r="218" spans="1:2" x14ac:dyDescent="0.2">
      <c r="A218">
        <v>8781</v>
      </c>
      <c r="B218">
        <v>21</v>
      </c>
    </row>
    <row r="219" spans="1:2" x14ac:dyDescent="0.2">
      <c r="A219">
        <v>8698</v>
      </c>
      <c r="B219">
        <v>21</v>
      </c>
    </row>
    <row r="220" spans="1:2" x14ac:dyDescent="0.2">
      <c r="A220">
        <v>8289</v>
      </c>
      <c r="B220">
        <v>21</v>
      </c>
    </row>
    <row r="221" spans="1:2" x14ac:dyDescent="0.2">
      <c r="A221">
        <v>8139</v>
      </c>
      <c r="B221">
        <v>21</v>
      </c>
    </row>
    <row r="222" spans="1:2" x14ac:dyDescent="0.2">
      <c r="A222">
        <v>9654</v>
      </c>
      <c r="B222">
        <v>20</v>
      </c>
    </row>
    <row r="223" spans="1:2" x14ac:dyDescent="0.2">
      <c r="A223">
        <v>8783</v>
      </c>
      <c r="B223">
        <v>20</v>
      </c>
    </row>
    <row r="224" spans="1:2" x14ac:dyDescent="0.2">
      <c r="A224">
        <v>8552</v>
      </c>
      <c r="B224">
        <v>20</v>
      </c>
    </row>
    <row r="225" spans="1:2" x14ac:dyDescent="0.2">
      <c r="A225">
        <v>9361</v>
      </c>
      <c r="B225">
        <v>19</v>
      </c>
    </row>
    <row r="226" spans="1:2" x14ac:dyDescent="0.2">
      <c r="A226">
        <v>9202</v>
      </c>
      <c r="B226">
        <v>19</v>
      </c>
    </row>
    <row r="227" spans="1:2" x14ac:dyDescent="0.2">
      <c r="A227">
        <v>8668</v>
      </c>
      <c r="B227">
        <v>19</v>
      </c>
    </row>
    <row r="228" spans="1:2" x14ac:dyDescent="0.2">
      <c r="A228">
        <v>8503</v>
      </c>
      <c r="B228">
        <v>19</v>
      </c>
    </row>
    <row r="229" spans="1:2" x14ac:dyDescent="0.2">
      <c r="A229">
        <v>9050</v>
      </c>
      <c r="B229">
        <v>18</v>
      </c>
    </row>
    <row r="230" spans="1:2" x14ac:dyDescent="0.2">
      <c r="A230">
        <v>8613</v>
      </c>
      <c r="B230">
        <v>18</v>
      </c>
    </row>
    <row r="231" spans="1:2" x14ac:dyDescent="0.2">
      <c r="A231">
        <v>8609</v>
      </c>
      <c r="B231">
        <v>18</v>
      </c>
    </row>
    <row r="232" spans="1:2" x14ac:dyDescent="0.2">
      <c r="A232">
        <v>8550</v>
      </c>
      <c r="B232">
        <v>18</v>
      </c>
    </row>
    <row r="233" spans="1:2" x14ac:dyDescent="0.2">
      <c r="A233">
        <v>8260</v>
      </c>
      <c r="B233">
        <v>18</v>
      </c>
    </row>
    <row r="234" spans="1:2" x14ac:dyDescent="0.2">
      <c r="A234">
        <v>8259</v>
      </c>
      <c r="B234">
        <v>17</v>
      </c>
    </row>
    <row r="235" spans="1:2" x14ac:dyDescent="0.2">
      <c r="A235">
        <v>8811</v>
      </c>
      <c r="B235">
        <v>16</v>
      </c>
    </row>
    <row r="236" spans="1:2" x14ac:dyDescent="0.2">
      <c r="A236">
        <v>8587</v>
      </c>
      <c r="B236">
        <v>16</v>
      </c>
    </row>
    <row r="237" spans="1:2" x14ac:dyDescent="0.2">
      <c r="A237">
        <v>8540</v>
      </c>
      <c r="B237">
        <v>16</v>
      </c>
    </row>
    <row r="238" spans="1:2" x14ac:dyDescent="0.2">
      <c r="A238">
        <v>8532</v>
      </c>
      <c r="B238">
        <v>16</v>
      </c>
    </row>
    <row r="239" spans="1:2" x14ac:dyDescent="0.2">
      <c r="A239">
        <v>9310</v>
      </c>
      <c r="B239">
        <v>15</v>
      </c>
    </row>
    <row r="240" spans="1:2" x14ac:dyDescent="0.2">
      <c r="A240">
        <v>8209</v>
      </c>
      <c r="B240">
        <v>15</v>
      </c>
    </row>
    <row r="241" spans="1:2" x14ac:dyDescent="0.2">
      <c r="A241">
        <v>9760</v>
      </c>
      <c r="B241">
        <v>14</v>
      </c>
    </row>
    <row r="242" spans="1:2" x14ac:dyDescent="0.2">
      <c r="A242">
        <v>8643</v>
      </c>
      <c r="B242">
        <v>14</v>
      </c>
    </row>
    <row r="243" spans="1:2" x14ac:dyDescent="0.2">
      <c r="A243">
        <v>8497</v>
      </c>
      <c r="B243">
        <v>14</v>
      </c>
    </row>
    <row r="244" spans="1:2" x14ac:dyDescent="0.2">
      <c r="A244">
        <v>8122</v>
      </c>
      <c r="B244">
        <v>14</v>
      </c>
    </row>
    <row r="245" spans="1:2" x14ac:dyDescent="0.2">
      <c r="A245">
        <v>9230</v>
      </c>
      <c r="B245">
        <v>13</v>
      </c>
    </row>
    <row r="246" spans="1:2" x14ac:dyDescent="0.2">
      <c r="A246">
        <v>8581</v>
      </c>
      <c r="B246">
        <v>13</v>
      </c>
    </row>
    <row r="247" spans="1:2" x14ac:dyDescent="0.2">
      <c r="A247">
        <v>8493</v>
      </c>
      <c r="B247">
        <v>13</v>
      </c>
    </row>
    <row r="248" spans="1:2" x14ac:dyDescent="0.2">
      <c r="A248">
        <v>8389</v>
      </c>
      <c r="B248">
        <v>13</v>
      </c>
    </row>
    <row r="249" spans="1:2" x14ac:dyDescent="0.2">
      <c r="A249">
        <v>9503</v>
      </c>
      <c r="B249">
        <v>12</v>
      </c>
    </row>
    <row r="250" spans="1:2" x14ac:dyDescent="0.2">
      <c r="A250">
        <v>9391</v>
      </c>
      <c r="B250">
        <v>12</v>
      </c>
    </row>
    <row r="251" spans="1:2" x14ac:dyDescent="0.2">
      <c r="A251">
        <v>8658</v>
      </c>
      <c r="B251">
        <v>12</v>
      </c>
    </row>
    <row r="252" spans="1:2" x14ac:dyDescent="0.2">
      <c r="A252">
        <v>8506</v>
      </c>
      <c r="B252">
        <v>12</v>
      </c>
    </row>
    <row r="253" spans="1:2" x14ac:dyDescent="0.2">
      <c r="A253">
        <v>8210</v>
      </c>
      <c r="B253">
        <v>12</v>
      </c>
    </row>
    <row r="254" spans="1:2" x14ac:dyDescent="0.2">
      <c r="A254">
        <v>8180</v>
      </c>
      <c r="B254">
        <v>12</v>
      </c>
    </row>
    <row r="255" spans="1:2" x14ac:dyDescent="0.2">
      <c r="A255">
        <v>9670</v>
      </c>
      <c r="B255">
        <v>11</v>
      </c>
    </row>
    <row r="256" spans="1:2" x14ac:dyDescent="0.2">
      <c r="A256">
        <v>9061</v>
      </c>
      <c r="B256">
        <v>11</v>
      </c>
    </row>
    <row r="257" spans="1:2" x14ac:dyDescent="0.2">
      <c r="A257">
        <v>9019</v>
      </c>
      <c r="B257">
        <v>11</v>
      </c>
    </row>
    <row r="258" spans="1:2" x14ac:dyDescent="0.2">
      <c r="A258">
        <v>8634</v>
      </c>
      <c r="B258">
        <v>11</v>
      </c>
    </row>
    <row r="259" spans="1:2" x14ac:dyDescent="0.2">
      <c r="A259">
        <v>8197</v>
      </c>
      <c r="B259">
        <v>11</v>
      </c>
    </row>
    <row r="260" spans="1:2" x14ac:dyDescent="0.2">
      <c r="A260">
        <v>9890</v>
      </c>
      <c r="B260">
        <v>10</v>
      </c>
    </row>
    <row r="261" spans="1:2" x14ac:dyDescent="0.2">
      <c r="A261">
        <v>9390</v>
      </c>
      <c r="B261">
        <v>10</v>
      </c>
    </row>
    <row r="262" spans="1:2" x14ac:dyDescent="0.2">
      <c r="A262">
        <v>9239</v>
      </c>
      <c r="B262">
        <v>10</v>
      </c>
    </row>
    <row r="263" spans="1:2" x14ac:dyDescent="0.2">
      <c r="A263">
        <v>9010</v>
      </c>
      <c r="B263">
        <v>10</v>
      </c>
    </row>
    <row r="264" spans="1:2" x14ac:dyDescent="0.2">
      <c r="A264">
        <v>8637</v>
      </c>
      <c r="B264">
        <v>10</v>
      </c>
    </row>
    <row r="265" spans="1:2" x14ac:dyDescent="0.2">
      <c r="A265">
        <v>8611</v>
      </c>
      <c r="B265">
        <v>10</v>
      </c>
    </row>
    <row r="266" spans="1:2" x14ac:dyDescent="0.2">
      <c r="A266">
        <v>8585</v>
      </c>
      <c r="B266">
        <v>10</v>
      </c>
    </row>
    <row r="267" spans="1:2" x14ac:dyDescent="0.2">
      <c r="A267">
        <v>8151</v>
      </c>
      <c r="B267">
        <v>10</v>
      </c>
    </row>
    <row r="268" spans="1:2" x14ac:dyDescent="0.2">
      <c r="A268">
        <v>8130</v>
      </c>
      <c r="B268">
        <v>10</v>
      </c>
    </row>
    <row r="269" spans="1:2" x14ac:dyDescent="0.2">
      <c r="A269">
        <v>9441</v>
      </c>
      <c r="B269">
        <v>9</v>
      </c>
    </row>
    <row r="270" spans="1:2" x14ac:dyDescent="0.2">
      <c r="A270">
        <v>9363</v>
      </c>
      <c r="B270">
        <v>9</v>
      </c>
    </row>
    <row r="271" spans="1:2" x14ac:dyDescent="0.2">
      <c r="A271">
        <v>9352</v>
      </c>
      <c r="B271">
        <v>9</v>
      </c>
    </row>
    <row r="272" spans="1:2" x14ac:dyDescent="0.2">
      <c r="A272">
        <v>9303</v>
      </c>
      <c r="B272">
        <v>9</v>
      </c>
    </row>
    <row r="273" spans="1:2" x14ac:dyDescent="0.2">
      <c r="A273">
        <v>8909</v>
      </c>
      <c r="B273">
        <v>9</v>
      </c>
    </row>
    <row r="274" spans="1:2" x14ac:dyDescent="0.2">
      <c r="A274">
        <v>8791</v>
      </c>
      <c r="B274">
        <v>9</v>
      </c>
    </row>
    <row r="275" spans="1:2" x14ac:dyDescent="0.2">
      <c r="A275">
        <v>8131</v>
      </c>
      <c r="B275">
        <v>9</v>
      </c>
    </row>
    <row r="276" spans="1:2" x14ac:dyDescent="0.2">
      <c r="A276">
        <v>9854</v>
      </c>
      <c r="B276">
        <v>8</v>
      </c>
    </row>
    <row r="277" spans="1:2" x14ac:dyDescent="0.2">
      <c r="A277">
        <v>9305</v>
      </c>
      <c r="B277">
        <v>8</v>
      </c>
    </row>
    <row r="278" spans="1:2" x14ac:dyDescent="0.2">
      <c r="A278">
        <v>9228</v>
      </c>
      <c r="B278">
        <v>8</v>
      </c>
    </row>
    <row r="279" spans="1:2" x14ac:dyDescent="0.2">
      <c r="A279">
        <v>8970</v>
      </c>
      <c r="B279">
        <v>8</v>
      </c>
    </row>
    <row r="280" spans="1:2" x14ac:dyDescent="0.2">
      <c r="A280">
        <v>8869</v>
      </c>
      <c r="B280">
        <v>8</v>
      </c>
    </row>
    <row r="281" spans="1:2" x14ac:dyDescent="0.2">
      <c r="A281">
        <v>8800</v>
      </c>
      <c r="B281">
        <v>8</v>
      </c>
    </row>
    <row r="282" spans="1:2" x14ac:dyDescent="0.2">
      <c r="A282">
        <v>8636</v>
      </c>
      <c r="B282">
        <v>8</v>
      </c>
    </row>
    <row r="283" spans="1:2" x14ac:dyDescent="0.2">
      <c r="A283">
        <v>8600</v>
      </c>
      <c r="B283">
        <v>8</v>
      </c>
    </row>
    <row r="284" spans="1:2" x14ac:dyDescent="0.2">
      <c r="A284">
        <v>8580</v>
      </c>
      <c r="B284">
        <v>8</v>
      </c>
    </row>
    <row r="285" spans="1:2" x14ac:dyDescent="0.2">
      <c r="A285">
        <v>8542</v>
      </c>
      <c r="B285">
        <v>8</v>
      </c>
    </row>
    <row r="286" spans="1:2" x14ac:dyDescent="0.2">
      <c r="A286">
        <v>8541</v>
      </c>
      <c r="B286">
        <v>8</v>
      </c>
    </row>
    <row r="287" spans="1:2" x14ac:dyDescent="0.2">
      <c r="A287">
        <v>8495</v>
      </c>
      <c r="B287">
        <v>8</v>
      </c>
    </row>
    <row r="288" spans="1:2" x14ac:dyDescent="0.2">
      <c r="A288">
        <v>8359</v>
      </c>
      <c r="B288">
        <v>8</v>
      </c>
    </row>
    <row r="289" spans="1:2" x14ac:dyDescent="0.2">
      <c r="A289">
        <v>8182</v>
      </c>
      <c r="B289">
        <v>8</v>
      </c>
    </row>
    <row r="290" spans="1:2" x14ac:dyDescent="0.2">
      <c r="A290">
        <v>9588</v>
      </c>
      <c r="B290">
        <v>7</v>
      </c>
    </row>
    <row r="291" spans="1:2" x14ac:dyDescent="0.2">
      <c r="A291">
        <v>9530</v>
      </c>
      <c r="B291">
        <v>7</v>
      </c>
    </row>
    <row r="292" spans="1:2" x14ac:dyDescent="0.2">
      <c r="A292">
        <v>9356</v>
      </c>
      <c r="B292">
        <v>7</v>
      </c>
    </row>
    <row r="293" spans="1:2" x14ac:dyDescent="0.2">
      <c r="A293">
        <v>9342</v>
      </c>
      <c r="B293">
        <v>7</v>
      </c>
    </row>
    <row r="294" spans="1:2" x14ac:dyDescent="0.2">
      <c r="A294">
        <v>9298</v>
      </c>
      <c r="B294">
        <v>7</v>
      </c>
    </row>
    <row r="295" spans="1:2" x14ac:dyDescent="0.2">
      <c r="A295">
        <v>9249</v>
      </c>
      <c r="B295">
        <v>7</v>
      </c>
    </row>
    <row r="296" spans="1:2" x14ac:dyDescent="0.2">
      <c r="A296">
        <v>9200</v>
      </c>
      <c r="B296">
        <v>7</v>
      </c>
    </row>
    <row r="297" spans="1:2" x14ac:dyDescent="0.2">
      <c r="A297">
        <v>9197</v>
      </c>
      <c r="B297">
        <v>7</v>
      </c>
    </row>
    <row r="298" spans="1:2" x14ac:dyDescent="0.2">
      <c r="A298">
        <v>9108</v>
      </c>
      <c r="B298">
        <v>7</v>
      </c>
    </row>
    <row r="299" spans="1:2" x14ac:dyDescent="0.2">
      <c r="A299">
        <v>8940</v>
      </c>
      <c r="B299">
        <v>7</v>
      </c>
    </row>
    <row r="300" spans="1:2" x14ac:dyDescent="0.2">
      <c r="A300">
        <v>8832</v>
      </c>
      <c r="B300">
        <v>7</v>
      </c>
    </row>
    <row r="301" spans="1:2" x14ac:dyDescent="0.2">
      <c r="A301">
        <v>8693</v>
      </c>
      <c r="B301">
        <v>7</v>
      </c>
    </row>
    <row r="302" spans="1:2" x14ac:dyDescent="0.2">
      <c r="A302">
        <v>8642</v>
      </c>
      <c r="B302">
        <v>7</v>
      </c>
    </row>
    <row r="303" spans="1:2" x14ac:dyDescent="0.2">
      <c r="A303">
        <v>8621</v>
      </c>
      <c r="B303">
        <v>7</v>
      </c>
    </row>
    <row r="304" spans="1:2" x14ac:dyDescent="0.2">
      <c r="A304">
        <v>8299</v>
      </c>
      <c r="B304">
        <v>7</v>
      </c>
    </row>
    <row r="305" spans="1:2" x14ac:dyDescent="0.2">
      <c r="A305">
        <v>9554</v>
      </c>
      <c r="B305">
        <v>6</v>
      </c>
    </row>
    <row r="306" spans="1:2" x14ac:dyDescent="0.2">
      <c r="A306">
        <v>9385</v>
      </c>
      <c r="B306">
        <v>6</v>
      </c>
    </row>
    <row r="307" spans="1:2" x14ac:dyDescent="0.2">
      <c r="A307">
        <v>9358</v>
      </c>
      <c r="B307">
        <v>6</v>
      </c>
    </row>
    <row r="308" spans="1:2" x14ac:dyDescent="0.2">
      <c r="A308">
        <v>9320</v>
      </c>
      <c r="B308">
        <v>6</v>
      </c>
    </row>
    <row r="309" spans="1:2" x14ac:dyDescent="0.2">
      <c r="A309">
        <v>9281</v>
      </c>
      <c r="B309">
        <v>6</v>
      </c>
    </row>
    <row r="310" spans="1:2" x14ac:dyDescent="0.2">
      <c r="A310">
        <v>9218</v>
      </c>
      <c r="B310">
        <v>6</v>
      </c>
    </row>
    <row r="311" spans="1:2" x14ac:dyDescent="0.2">
      <c r="A311">
        <v>9196</v>
      </c>
      <c r="B311">
        <v>6</v>
      </c>
    </row>
    <row r="312" spans="1:2" x14ac:dyDescent="0.2">
      <c r="A312">
        <v>9059</v>
      </c>
      <c r="B312">
        <v>6</v>
      </c>
    </row>
    <row r="313" spans="1:2" x14ac:dyDescent="0.2">
      <c r="A313">
        <v>8792</v>
      </c>
      <c r="B313">
        <v>6</v>
      </c>
    </row>
    <row r="314" spans="1:2" x14ac:dyDescent="0.2">
      <c r="A314">
        <v>8664</v>
      </c>
      <c r="B314">
        <v>6</v>
      </c>
    </row>
    <row r="315" spans="1:2" x14ac:dyDescent="0.2">
      <c r="A315">
        <v>8560</v>
      </c>
      <c r="B315">
        <v>6</v>
      </c>
    </row>
    <row r="316" spans="1:2" x14ac:dyDescent="0.2">
      <c r="A316">
        <v>8510</v>
      </c>
      <c r="B316">
        <v>6</v>
      </c>
    </row>
    <row r="317" spans="1:2" x14ac:dyDescent="0.2">
      <c r="A317">
        <v>8329</v>
      </c>
      <c r="B317">
        <v>6</v>
      </c>
    </row>
    <row r="318" spans="1:2" x14ac:dyDescent="0.2">
      <c r="A318">
        <v>8162</v>
      </c>
      <c r="B318">
        <v>6</v>
      </c>
    </row>
    <row r="319" spans="1:2" x14ac:dyDescent="0.2">
      <c r="A319">
        <v>9860</v>
      </c>
      <c r="B319">
        <v>5</v>
      </c>
    </row>
    <row r="320" spans="1:2" x14ac:dyDescent="0.2">
      <c r="A320">
        <v>9690</v>
      </c>
      <c r="B320">
        <v>5</v>
      </c>
    </row>
    <row r="321" spans="1:2" x14ac:dyDescent="0.2">
      <c r="A321">
        <v>9671</v>
      </c>
      <c r="B321">
        <v>5</v>
      </c>
    </row>
    <row r="322" spans="1:2" x14ac:dyDescent="0.2">
      <c r="A322">
        <v>9509</v>
      </c>
      <c r="B322">
        <v>5</v>
      </c>
    </row>
    <row r="323" spans="1:2" x14ac:dyDescent="0.2">
      <c r="A323">
        <v>9394</v>
      </c>
      <c r="B323">
        <v>5</v>
      </c>
    </row>
    <row r="324" spans="1:2" x14ac:dyDescent="0.2">
      <c r="A324">
        <v>9354</v>
      </c>
      <c r="B324">
        <v>5</v>
      </c>
    </row>
    <row r="325" spans="1:2" x14ac:dyDescent="0.2">
      <c r="A325">
        <v>9353</v>
      </c>
      <c r="B325">
        <v>5</v>
      </c>
    </row>
    <row r="326" spans="1:2" x14ac:dyDescent="0.2">
      <c r="A326">
        <v>9308</v>
      </c>
      <c r="B326">
        <v>5</v>
      </c>
    </row>
    <row r="327" spans="1:2" x14ac:dyDescent="0.2">
      <c r="A327">
        <v>9232</v>
      </c>
      <c r="B327">
        <v>5</v>
      </c>
    </row>
    <row r="328" spans="1:2" x14ac:dyDescent="0.2">
      <c r="A328">
        <v>9080</v>
      </c>
      <c r="B328">
        <v>5</v>
      </c>
    </row>
    <row r="329" spans="1:2" x14ac:dyDescent="0.2">
      <c r="A329">
        <v>8785</v>
      </c>
      <c r="B329">
        <v>5</v>
      </c>
    </row>
    <row r="330" spans="1:2" x14ac:dyDescent="0.2">
      <c r="A330">
        <v>8682</v>
      </c>
      <c r="B330">
        <v>5</v>
      </c>
    </row>
    <row r="331" spans="1:2" x14ac:dyDescent="0.2">
      <c r="A331">
        <v>8624</v>
      </c>
      <c r="B331">
        <v>5</v>
      </c>
    </row>
    <row r="332" spans="1:2" x14ac:dyDescent="0.2">
      <c r="A332">
        <v>8614</v>
      </c>
      <c r="B332">
        <v>5</v>
      </c>
    </row>
    <row r="333" spans="1:2" x14ac:dyDescent="0.2">
      <c r="A333">
        <v>8586</v>
      </c>
      <c r="B333">
        <v>5</v>
      </c>
    </row>
    <row r="334" spans="1:2" x14ac:dyDescent="0.2">
      <c r="A334">
        <v>8551</v>
      </c>
      <c r="B334">
        <v>5</v>
      </c>
    </row>
    <row r="335" spans="1:2" x14ac:dyDescent="0.2">
      <c r="A335">
        <v>8530</v>
      </c>
      <c r="B335">
        <v>5</v>
      </c>
    </row>
    <row r="336" spans="1:2" x14ac:dyDescent="0.2">
      <c r="A336">
        <v>9871</v>
      </c>
      <c r="B336">
        <v>4</v>
      </c>
    </row>
    <row r="337" spans="1:2" x14ac:dyDescent="0.2">
      <c r="A337">
        <v>9803</v>
      </c>
      <c r="B337">
        <v>4</v>
      </c>
    </row>
    <row r="338" spans="1:2" x14ac:dyDescent="0.2">
      <c r="A338">
        <v>9460</v>
      </c>
      <c r="B338">
        <v>4</v>
      </c>
    </row>
    <row r="339" spans="1:2" x14ac:dyDescent="0.2">
      <c r="A339">
        <v>9359</v>
      </c>
      <c r="B339">
        <v>4</v>
      </c>
    </row>
    <row r="340" spans="1:2" x14ac:dyDescent="0.2">
      <c r="A340">
        <v>9330</v>
      </c>
      <c r="B340">
        <v>4</v>
      </c>
    </row>
    <row r="341" spans="1:2" x14ac:dyDescent="0.2">
      <c r="A341">
        <v>9293</v>
      </c>
      <c r="B341">
        <v>4</v>
      </c>
    </row>
    <row r="342" spans="1:2" x14ac:dyDescent="0.2">
      <c r="A342">
        <v>9258</v>
      </c>
      <c r="B342">
        <v>4</v>
      </c>
    </row>
    <row r="343" spans="1:2" x14ac:dyDescent="0.2">
      <c r="A343">
        <v>9221</v>
      </c>
      <c r="B343">
        <v>4</v>
      </c>
    </row>
    <row r="344" spans="1:2" x14ac:dyDescent="0.2">
      <c r="A344">
        <v>9109</v>
      </c>
      <c r="B344">
        <v>4</v>
      </c>
    </row>
    <row r="345" spans="1:2" x14ac:dyDescent="0.2">
      <c r="A345">
        <v>9104</v>
      </c>
      <c r="B345">
        <v>4</v>
      </c>
    </row>
    <row r="346" spans="1:2" x14ac:dyDescent="0.2">
      <c r="A346">
        <v>9040</v>
      </c>
      <c r="B346">
        <v>4</v>
      </c>
    </row>
    <row r="347" spans="1:2" x14ac:dyDescent="0.2">
      <c r="A347">
        <v>8919</v>
      </c>
      <c r="B347">
        <v>4</v>
      </c>
    </row>
    <row r="348" spans="1:2" x14ac:dyDescent="0.2">
      <c r="A348">
        <v>8641</v>
      </c>
      <c r="B348">
        <v>4</v>
      </c>
    </row>
    <row r="349" spans="1:2" x14ac:dyDescent="0.2">
      <c r="A349">
        <v>8584</v>
      </c>
      <c r="B349">
        <v>4</v>
      </c>
    </row>
    <row r="350" spans="1:2" x14ac:dyDescent="0.2">
      <c r="A350">
        <v>8582</v>
      </c>
      <c r="B350">
        <v>4</v>
      </c>
    </row>
    <row r="351" spans="1:2" x14ac:dyDescent="0.2">
      <c r="A351">
        <v>8502</v>
      </c>
      <c r="B351">
        <v>4</v>
      </c>
    </row>
    <row r="352" spans="1:2" x14ac:dyDescent="0.2">
      <c r="A352">
        <v>8384</v>
      </c>
      <c r="B352">
        <v>4</v>
      </c>
    </row>
    <row r="353" spans="1:2" x14ac:dyDescent="0.2">
      <c r="A353">
        <v>8227</v>
      </c>
      <c r="B353">
        <v>4</v>
      </c>
    </row>
    <row r="354" spans="1:2" x14ac:dyDescent="0.2">
      <c r="A354">
        <v>8109</v>
      </c>
      <c r="B354" s="1">
        <v>4</v>
      </c>
    </row>
    <row r="355" spans="1:2" x14ac:dyDescent="0.2">
      <c r="A355">
        <v>9881</v>
      </c>
      <c r="B355">
        <v>3</v>
      </c>
    </row>
    <row r="356" spans="1:2" x14ac:dyDescent="0.2">
      <c r="A356">
        <v>9804</v>
      </c>
      <c r="B356">
        <v>3</v>
      </c>
    </row>
    <row r="357" spans="1:2" x14ac:dyDescent="0.2">
      <c r="A357">
        <v>9720</v>
      </c>
      <c r="B357">
        <v>3</v>
      </c>
    </row>
    <row r="358" spans="1:2" x14ac:dyDescent="0.2">
      <c r="A358">
        <v>9502</v>
      </c>
      <c r="B358">
        <v>3</v>
      </c>
    </row>
    <row r="359" spans="1:2" x14ac:dyDescent="0.2">
      <c r="A359">
        <v>9496</v>
      </c>
      <c r="B359">
        <v>3</v>
      </c>
    </row>
    <row r="360" spans="1:2" x14ac:dyDescent="0.2">
      <c r="A360">
        <v>9457</v>
      </c>
      <c r="B360">
        <v>3</v>
      </c>
    </row>
    <row r="361" spans="1:2" x14ac:dyDescent="0.2">
      <c r="A361">
        <v>9424</v>
      </c>
      <c r="B361">
        <v>3</v>
      </c>
    </row>
    <row r="362" spans="1:2" x14ac:dyDescent="0.2">
      <c r="A362">
        <v>9422</v>
      </c>
      <c r="B362">
        <v>3</v>
      </c>
    </row>
    <row r="363" spans="1:2" x14ac:dyDescent="0.2">
      <c r="A363">
        <v>9412</v>
      </c>
      <c r="B363">
        <v>3</v>
      </c>
    </row>
    <row r="364" spans="1:2" x14ac:dyDescent="0.2">
      <c r="A364">
        <v>9398</v>
      </c>
      <c r="B364">
        <v>3</v>
      </c>
    </row>
    <row r="365" spans="1:2" x14ac:dyDescent="0.2">
      <c r="A365">
        <v>9397</v>
      </c>
      <c r="B365">
        <v>3</v>
      </c>
    </row>
    <row r="366" spans="1:2" x14ac:dyDescent="0.2">
      <c r="A366">
        <v>9392</v>
      </c>
      <c r="B366">
        <v>3</v>
      </c>
    </row>
    <row r="367" spans="1:2" x14ac:dyDescent="0.2">
      <c r="A367">
        <v>9379</v>
      </c>
      <c r="B367">
        <v>3</v>
      </c>
    </row>
    <row r="368" spans="1:2" x14ac:dyDescent="0.2">
      <c r="A368">
        <v>9331</v>
      </c>
      <c r="B368">
        <v>3</v>
      </c>
    </row>
    <row r="369" spans="1:2" x14ac:dyDescent="0.2">
      <c r="A369">
        <v>9322</v>
      </c>
      <c r="B369">
        <v>3</v>
      </c>
    </row>
    <row r="370" spans="1:2" x14ac:dyDescent="0.2">
      <c r="A370">
        <v>9319</v>
      </c>
      <c r="B370">
        <v>3</v>
      </c>
    </row>
    <row r="371" spans="1:2" x14ac:dyDescent="0.2">
      <c r="A371">
        <v>9304</v>
      </c>
      <c r="B371">
        <v>3</v>
      </c>
    </row>
    <row r="372" spans="1:2" x14ac:dyDescent="0.2">
      <c r="A372">
        <v>9269</v>
      </c>
      <c r="B372">
        <v>3</v>
      </c>
    </row>
    <row r="373" spans="1:2" x14ac:dyDescent="0.2">
      <c r="A373">
        <v>9070</v>
      </c>
      <c r="B373">
        <v>3</v>
      </c>
    </row>
    <row r="374" spans="1:2" x14ac:dyDescent="0.2">
      <c r="A374">
        <v>9062</v>
      </c>
      <c r="B374">
        <v>3</v>
      </c>
    </row>
    <row r="375" spans="1:2" x14ac:dyDescent="0.2">
      <c r="A375">
        <v>9056</v>
      </c>
      <c r="B375">
        <v>3</v>
      </c>
    </row>
    <row r="376" spans="1:2" x14ac:dyDescent="0.2">
      <c r="A376">
        <v>9000</v>
      </c>
      <c r="B376">
        <v>3</v>
      </c>
    </row>
    <row r="377" spans="1:2" x14ac:dyDescent="0.2">
      <c r="A377">
        <v>8960</v>
      </c>
      <c r="B377">
        <v>3</v>
      </c>
    </row>
    <row r="378" spans="1:2" x14ac:dyDescent="0.2">
      <c r="A378">
        <v>8938</v>
      </c>
      <c r="B378">
        <v>3</v>
      </c>
    </row>
    <row r="379" spans="1:2" x14ac:dyDescent="0.2">
      <c r="A379">
        <v>8902</v>
      </c>
      <c r="B379">
        <v>3</v>
      </c>
    </row>
    <row r="380" spans="1:2" x14ac:dyDescent="0.2">
      <c r="A380">
        <v>8841</v>
      </c>
      <c r="B380">
        <v>3</v>
      </c>
    </row>
    <row r="381" spans="1:2" x14ac:dyDescent="0.2">
      <c r="A381">
        <v>8797</v>
      </c>
      <c r="B381">
        <v>3</v>
      </c>
    </row>
    <row r="382" spans="1:2" x14ac:dyDescent="0.2">
      <c r="A382">
        <v>8780</v>
      </c>
      <c r="B382">
        <v>3</v>
      </c>
    </row>
    <row r="383" spans="1:2" x14ac:dyDescent="0.2">
      <c r="A383">
        <v>8768</v>
      </c>
      <c r="B383">
        <v>3</v>
      </c>
    </row>
    <row r="384" spans="1:2" x14ac:dyDescent="0.2">
      <c r="A384">
        <v>8670</v>
      </c>
      <c r="B384">
        <v>3</v>
      </c>
    </row>
    <row r="385" spans="1:2" x14ac:dyDescent="0.2">
      <c r="A385">
        <v>8651</v>
      </c>
      <c r="B385">
        <v>3</v>
      </c>
    </row>
    <row r="386" spans="1:2" x14ac:dyDescent="0.2">
      <c r="A386">
        <v>8629</v>
      </c>
      <c r="B386">
        <v>3</v>
      </c>
    </row>
    <row r="387" spans="1:2" x14ac:dyDescent="0.2">
      <c r="A387">
        <v>8616</v>
      </c>
      <c r="B387">
        <v>3</v>
      </c>
    </row>
    <row r="388" spans="1:2" x14ac:dyDescent="0.2">
      <c r="A388">
        <v>8603</v>
      </c>
      <c r="B388">
        <v>3</v>
      </c>
    </row>
    <row r="389" spans="1:2" x14ac:dyDescent="0.2">
      <c r="A389">
        <v>8554</v>
      </c>
      <c r="B389">
        <v>3</v>
      </c>
    </row>
    <row r="390" spans="1:2" x14ac:dyDescent="0.2">
      <c r="A390">
        <v>8538</v>
      </c>
      <c r="B390">
        <v>3</v>
      </c>
    </row>
    <row r="391" spans="1:2" x14ac:dyDescent="0.2">
      <c r="A391">
        <v>8528</v>
      </c>
      <c r="B391">
        <v>3</v>
      </c>
    </row>
    <row r="392" spans="1:2" x14ac:dyDescent="0.2">
      <c r="A392">
        <v>8319</v>
      </c>
      <c r="B392">
        <v>3</v>
      </c>
    </row>
    <row r="393" spans="1:2" x14ac:dyDescent="0.2">
      <c r="A393">
        <v>8250</v>
      </c>
      <c r="B393">
        <v>3</v>
      </c>
    </row>
    <row r="394" spans="1:2" x14ac:dyDescent="0.2">
      <c r="A394">
        <v>8171</v>
      </c>
      <c r="B394">
        <v>3</v>
      </c>
    </row>
    <row r="395" spans="1:2" x14ac:dyDescent="0.2">
      <c r="A395">
        <v>8152</v>
      </c>
      <c r="B395">
        <v>3</v>
      </c>
    </row>
    <row r="396" spans="1:2" x14ac:dyDescent="0.2">
      <c r="A396">
        <v>8142</v>
      </c>
      <c r="B396">
        <v>3</v>
      </c>
    </row>
    <row r="397" spans="1:2" x14ac:dyDescent="0.2">
      <c r="A397">
        <v>8079</v>
      </c>
      <c r="B397" s="1">
        <v>3</v>
      </c>
    </row>
    <row r="398" spans="1:2" x14ac:dyDescent="0.2">
      <c r="A398">
        <v>8049</v>
      </c>
      <c r="B398" s="1">
        <v>3</v>
      </c>
    </row>
    <row r="399" spans="1:2" x14ac:dyDescent="0.2">
      <c r="A399">
        <v>9809</v>
      </c>
      <c r="B399">
        <v>2</v>
      </c>
    </row>
    <row r="400" spans="1:2" x14ac:dyDescent="0.2">
      <c r="A400">
        <v>9681</v>
      </c>
      <c r="B400">
        <v>2</v>
      </c>
    </row>
    <row r="401" spans="1:2" x14ac:dyDescent="0.2">
      <c r="A401">
        <v>9651</v>
      </c>
      <c r="B401">
        <v>2</v>
      </c>
    </row>
    <row r="402" spans="1:2" x14ac:dyDescent="0.2">
      <c r="A402">
        <v>9630</v>
      </c>
      <c r="B402">
        <v>2</v>
      </c>
    </row>
    <row r="403" spans="1:2" x14ac:dyDescent="0.2">
      <c r="A403">
        <v>9622</v>
      </c>
      <c r="B403">
        <v>2</v>
      </c>
    </row>
    <row r="404" spans="1:2" x14ac:dyDescent="0.2">
      <c r="A404">
        <v>9539</v>
      </c>
      <c r="B404">
        <v>2</v>
      </c>
    </row>
    <row r="405" spans="1:2" x14ac:dyDescent="0.2">
      <c r="A405">
        <v>9521</v>
      </c>
      <c r="B405">
        <v>2</v>
      </c>
    </row>
    <row r="406" spans="1:2" x14ac:dyDescent="0.2">
      <c r="A406">
        <v>9501</v>
      </c>
      <c r="B406">
        <v>2</v>
      </c>
    </row>
    <row r="407" spans="1:2" x14ac:dyDescent="0.2">
      <c r="A407">
        <v>9499</v>
      </c>
      <c r="B407">
        <v>2</v>
      </c>
    </row>
    <row r="408" spans="1:2" x14ac:dyDescent="0.2">
      <c r="A408">
        <v>9489</v>
      </c>
      <c r="B408">
        <v>2</v>
      </c>
    </row>
    <row r="409" spans="1:2" x14ac:dyDescent="0.2">
      <c r="A409">
        <v>9468</v>
      </c>
      <c r="B409">
        <v>2</v>
      </c>
    </row>
    <row r="410" spans="1:2" x14ac:dyDescent="0.2">
      <c r="A410">
        <v>9444</v>
      </c>
      <c r="B410">
        <v>2</v>
      </c>
    </row>
    <row r="411" spans="1:2" x14ac:dyDescent="0.2">
      <c r="A411">
        <v>9429</v>
      </c>
      <c r="B411">
        <v>2</v>
      </c>
    </row>
    <row r="412" spans="1:2" x14ac:dyDescent="0.2">
      <c r="A412">
        <v>9420</v>
      </c>
      <c r="B412">
        <v>2</v>
      </c>
    </row>
    <row r="413" spans="1:2" x14ac:dyDescent="0.2">
      <c r="A413">
        <v>9395</v>
      </c>
      <c r="B413">
        <v>2</v>
      </c>
    </row>
    <row r="414" spans="1:2" x14ac:dyDescent="0.2">
      <c r="A414">
        <v>9384</v>
      </c>
      <c r="B414">
        <v>2</v>
      </c>
    </row>
    <row r="415" spans="1:2" x14ac:dyDescent="0.2">
      <c r="A415">
        <v>9370</v>
      </c>
      <c r="B415">
        <v>2</v>
      </c>
    </row>
    <row r="416" spans="1:2" x14ac:dyDescent="0.2">
      <c r="A416">
        <v>9350</v>
      </c>
      <c r="B416">
        <v>2</v>
      </c>
    </row>
    <row r="417" spans="1:2" x14ac:dyDescent="0.2">
      <c r="A417">
        <v>9315</v>
      </c>
      <c r="B417">
        <v>2</v>
      </c>
    </row>
    <row r="418" spans="1:2" x14ac:dyDescent="0.2">
      <c r="A418">
        <v>9219</v>
      </c>
      <c r="B418">
        <v>2</v>
      </c>
    </row>
    <row r="419" spans="1:2" x14ac:dyDescent="0.2">
      <c r="A419">
        <v>9171</v>
      </c>
      <c r="B419">
        <v>2</v>
      </c>
    </row>
    <row r="420" spans="1:2" x14ac:dyDescent="0.2">
      <c r="A420">
        <v>9069</v>
      </c>
      <c r="B420">
        <v>2</v>
      </c>
    </row>
    <row r="421" spans="1:2" x14ac:dyDescent="0.2">
      <c r="A421">
        <v>9058</v>
      </c>
      <c r="B421">
        <v>2</v>
      </c>
    </row>
    <row r="422" spans="1:2" x14ac:dyDescent="0.2">
      <c r="A422">
        <v>9030</v>
      </c>
      <c r="B422">
        <v>2</v>
      </c>
    </row>
    <row r="423" spans="1:2" x14ac:dyDescent="0.2">
      <c r="A423">
        <v>9028</v>
      </c>
      <c r="B423">
        <v>2</v>
      </c>
    </row>
    <row r="424" spans="1:2" x14ac:dyDescent="0.2">
      <c r="A424">
        <v>9011</v>
      </c>
      <c r="B424">
        <v>2</v>
      </c>
    </row>
    <row r="425" spans="1:2" x14ac:dyDescent="0.2">
      <c r="A425">
        <v>8950</v>
      </c>
      <c r="B425">
        <v>2</v>
      </c>
    </row>
    <row r="426" spans="1:2" x14ac:dyDescent="0.2">
      <c r="A426">
        <v>8920</v>
      </c>
      <c r="B426">
        <v>2</v>
      </c>
    </row>
    <row r="427" spans="1:2" x14ac:dyDescent="0.2">
      <c r="A427">
        <v>8908</v>
      </c>
      <c r="B427">
        <v>2</v>
      </c>
    </row>
    <row r="428" spans="1:2" x14ac:dyDescent="0.2">
      <c r="A428">
        <v>8688</v>
      </c>
      <c r="B428">
        <v>2</v>
      </c>
    </row>
    <row r="429" spans="1:2" x14ac:dyDescent="0.2">
      <c r="A429">
        <v>8683</v>
      </c>
      <c r="B429">
        <v>2</v>
      </c>
    </row>
    <row r="430" spans="1:2" x14ac:dyDescent="0.2">
      <c r="A430">
        <v>8680</v>
      </c>
      <c r="B430">
        <v>2</v>
      </c>
    </row>
    <row r="431" spans="1:2" x14ac:dyDescent="0.2">
      <c r="A431">
        <v>8665</v>
      </c>
      <c r="B431">
        <v>2</v>
      </c>
    </row>
    <row r="432" spans="1:2" x14ac:dyDescent="0.2">
      <c r="A432">
        <v>8652</v>
      </c>
      <c r="B432">
        <v>2</v>
      </c>
    </row>
    <row r="433" spans="1:2" x14ac:dyDescent="0.2">
      <c r="A433">
        <v>8640</v>
      </c>
      <c r="B433">
        <v>2</v>
      </c>
    </row>
    <row r="434" spans="1:2" x14ac:dyDescent="0.2">
      <c r="A434">
        <v>8635</v>
      </c>
      <c r="B434">
        <v>2</v>
      </c>
    </row>
    <row r="435" spans="1:2" x14ac:dyDescent="0.2">
      <c r="A435">
        <v>8602</v>
      </c>
      <c r="B435">
        <v>2</v>
      </c>
    </row>
    <row r="436" spans="1:2" x14ac:dyDescent="0.2">
      <c r="A436">
        <v>8555</v>
      </c>
      <c r="B436">
        <v>2</v>
      </c>
    </row>
    <row r="437" spans="1:2" x14ac:dyDescent="0.2">
      <c r="A437">
        <v>8531</v>
      </c>
      <c r="B437">
        <v>2</v>
      </c>
    </row>
    <row r="438" spans="1:2" x14ac:dyDescent="0.2">
      <c r="A438">
        <v>8529</v>
      </c>
      <c r="B438">
        <v>2</v>
      </c>
    </row>
    <row r="439" spans="1:2" x14ac:dyDescent="0.2">
      <c r="A439">
        <v>8508</v>
      </c>
      <c r="B439">
        <v>2</v>
      </c>
    </row>
    <row r="440" spans="1:2" x14ac:dyDescent="0.2">
      <c r="A440">
        <v>8501</v>
      </c>
      <c r="B440">
        <v>2</v>
      </c>
    </row>
    <row r="441" spans="1:2" x14ac:dyDescent="0.2">
      <c r="A441">
        <v>8419</v>
      </c>
      <c r="B441">
        <v>2</v>
      </c>
    </row>
    <row r="442" spans="1:2" x14ac:dyDescent="0.2">
      <c r="A442">
        <v>8381</v>
      </c>
      <c r="B442">
        <v>2</v>
      </c>
    </row>
    <row r="443" spans="1:2" x14ac:dyDescent="0.2">
      <c r="A443">
        <v>8349</v>
      </c>
      <c r="B443">
        <v>2</v>
      </c>
    </row>
    <row r="444" spans="1:2" x14ac:dyDescent="0.2">
      <c r="A444">
        <v>8298</v>
      </c>
      <c r="B444">
        <v>2</v>
      </c>
    </row>
    <row r="445" spans="1:2" x14ac:dyDescent="0.2">
      <c r="A445">
        <v>8268</v>
      </c>
      <c r="B445">
        <v>2</v>
      </c>
    </row>
    <row r="446" spans="1:2" x14ac:dyDescent="0.2">
      <c r="A446">
        <v>8258</v>
      </c>
      <c r="B446">
        <v>2</v>
      </c>
    </row>
    <row r="447" spans="1:2" x14ac:dyDescent="0.2">
      <c r="A447">
        <v>8230</v>
      </c>
      <c r="B447">
        <v>2</v>
      </c>
    </row>
    <row r="448" spans="1:2" x14ac:dyDescent="0.2">
      <c r="A448">
        <v>8229</v>
      </c>
      <c r="B448">
        <v>2</v>
      </c>
    </row>
    <row r="449" spans="1:2" x14ac:dyDescent="0.2">
      <c r="A449">
        <v>8218</v>
      </c>
      <c r="B449">
        <v>2</v>
      </c>
    </row>
    <row r="450" spans="1:2" x14ac:dyDescent="0.2">
      <c r="A450">
        <v>8211</v>
      </c>
      <c r="B450">
        <v>2</v>
      </c>
    </row>
    <row r="451" spans="1:2" x14ac:dyDescent="0.2">
      <c r="A451">
        <v>8203</v>
      </c>
      <c r="B451">
        <v>2</v>
      </c>
    </row>
    <row r="452" spans="1:2" x14ac:dyDescent="0.2">
      <c r="A452">
        <v>8201</v>
      </c>
      <c r="B452">
        <v>2</v>
      </c>
    </row>
    <row r="453" spans="1:2" x14ac:dyDescent="0.2">
      <c r="A453">
        <v>8198</v>
      </c>
      <c r="B453">
        <v>2</v>
      </c>
    </row>
    <row r="454" spans="1:2" x14ac:dyDescent="0.2">
      <c r="A454">
        <v>8196</v>
      </c>
      <c r="B454">
        <v>2</v>
      </c>
    </row>
    <row r="455" spans="1:2" x14ac:dyDescent="0.2">
      <c r="A455">
        <v>8193</v>
      </c>
      <c r="B455">
        <v>2</v>
      </c>
    </row>
    <row r="456" spans="1:2" x14ac:dyDescent="0.2">
      <c r="A456">
        <v>8188</v>
      </c>
      <c r="B456">
        <v>2</v>
      </c>
    </row>
    <row r="457" spans="1:2" x14ac:dyDescent="0.2">
      <c r="A457">
        <v>8187</v>
      </c>
      <c r="B457">
        <v>2</v>
      </c>
    </row>
    <row r="458" spans="1:2" x14ac:dyDescent="0.2">
      <c r="A458">
        <v>8141</v>
      </c>
      <c r="B458">
        <v>2</v>
      </c>
    </row>
    <row r="459" spans="1:2" x14ac:dyDescent="0.2">
      <c r="A459">
        <v>8132</v>
      </c>
      <c r="B459">
        <v>2</v>
      </c>
    </row>
    <row r="460" spans="1:2" x14ac:dyDescent="0.2">
      <c r="A460">
        <v>8123</v>
      </c>
      <c r="B460">
        <v>2</v>
      </c>
    </row>
    <row r="461" spans="1:2" x14ac:dyDescent="0.2">
      <c r="A461">
        <v>9990</v>
      </c>
      <c r="B461" s="1">
        <v>1</v>
      </c>
    </row>
    <row r="462" spans="1:2" x14ac:dyDescent="0.2">
      <c r="A462">
        <v>9889</v>
      </c>
      <c r="B462">
        <v>1</v>
      </c>
    </row>
    <row r="463" spans="1:2" x14ac:dyDescent="0.2">
      <c r="A463">
        <v>9888</v>
      </c>
      <c r="B463">
        <v>1</v>
      </c>
    </row>
    <row r="464" spans="1:2" x14ac:dyDescent="0.2">
      <c r="A464">
        <v>9879</v>
      </c>
      <c r="B464">
        <v>1</v>
      </c>
    </row>
    <row r="465" spans="1:2" x14ac:dyDescent="0.2">
      <c r="A465">
        <v>9870</v>
      </c>
      <c r="B465">
        <v>1</v>
      </c>
    </row>
    <row r="466" spans="1:2" x14ac:dyDescent="0.2">
      <c r="A466">
        <v>9852</v>
      </c>
      <c r="B466">
        <v>1</v>
      </c>
    </row>
    <row r="467" spans="1:2" x14ac:dyDescent="0.2">
      <c r="A467">
        <v>9851</v>
      </c>
      <c r="B467">
        <v>1</v>
      </c>
    </row>
    <row r="468" spans="1:2" x14ac:dyDescent="0.2">
      <c r="A468">
        <v>9850</v>
      </c>
      <c r="B468">
        <v>1</v>
      </c>
    </row>
    <row r="469" spans="1:2" x14ac:dyDescent="0.2">
      <c r="A469">
        <v>9830</v>
      </c>
      <c r="B469">
        <v>1</v>
      </c>
    </row>
    <row r="470" spans="1:2" x14ac:dyDescent="0.2">
      <c r="A470">
        <v>9807</v>
      </c>
      <c r="B470">
        <v>1</v>
      </c>
    </row>
    <row r="471" spans="1:2" x14ac:dyDescent="0.2">
      <c r="A471">
        <v>9805</v>
      </c>
      <c r="B471">
        <v>1</v>
      </c>
    </row>
    <row r="472" spans="1:2" x14ac:dyDescent="0.2">
      <c r="A472">
        <v>9740</v>
      </c>
      <c r="B472">
        <v>1</v>
      </c>
    </row>
    <row r="473" spans="1:2" x14ac:dyDescent="0.2">
      <c r="A473">
        <v>9730</v>
      </c>
      <c r="B473">
        <v>1</v>
      </c>
    </row>
    <row r="474" spans="1:2" x14ac:dyDescent="0.2">
      <c r="A474">
        <v>9700</v>
      </c>
      <c r="B474">
        <v>1</v>
      </c>
    </row>
    <row r="475" spans="1:2" x14ac:dyDescent="0.2">
      <c r="A475">
        <v>9684</v>
      </c>
      <c r="B475">
        <v>1</v>
      </c>
    </row>
    <row r="476" spans="1:2" x14ac:dyDescent="0.2">
      <c r="A476">
        <v>9683</v>
      </c>
      <c r="B476">
        <v>1</v>
      </c>
    </row>
    <row r="477" spans="1:2" x14ac:dyDescent="0.2">
      <c r="A477">
        <v>9680</v>
      </c>
      <c r="B477">
        <v>1</v>
      </c>
    </row>
    <row r="478" spans="1:2" x14ac:dyDescent="0.2">
      <c r="A478">
        <v>9658</v>
      </c>
      <c r="B478">
        <v>1</v>
      </c>
    </row>
    <row r="479" spans="1:2" x14ac:dyDescent="0.2">
      <c r="A479">
        <v>9650</v>
      </c>
      <c r="B479">
        <v>1</v>
      </c>
    </row>
    <row r="480" spans="1:2" x14ac:dyDescent="0.2">
      <c r="A480">
        <v>9621</v>
      </c>
      <c r="B480">
        <v>1</v>
      </c>
    </row>
    <row r="481" spans="1:2" x14ac:dyDescent="0.2">
      <c r="A481">
        <v>9620</v>
      </c>
      <c r="B481">
        <v>1</v>
      </c>
    </row>
    <row r="482" spans="1:2" x14ac:dyDescent="0.2">
      <c r="A482">
        <v>9584</v>
      </c>
      <c r="B482">
        <v>1</v>
      </c>
    </row>
    <row r="483" spans="1:2" x14ac:dyDescent="0.2">
      <c r="A483">
        <v>9580</v>
      </c>
      <c r="B483">
        <v>1</v>
      </c>
    </row>
    <row r="484" spans="1:2" x14ac:dyDescent="0.2">
      <c r="A484">
        <v>9579</v>
      </c>
      <c r="B484">
        <v>1</v>
      </c>
    </row>
    <row r="485" spans="1:2" x14ac:dyDescent="0.2">
      <c r="A485">
        <v>9571</v>
      </c>
      <c r="B485">
        <v>1</v>
      </c>
    </row>
    <row r="486" spans="1:2" x14ac:dyDescent="0.2">
      <c r="A486">
        <v>9520</v>
      </c>
      <c r="B486">
        <v>1</v>
      </c>
    </row>
    <row r="487" spans="1:2" x14ac:dyDescent="0.2">
      <c r="A487">
        <v>9511</v>
      </c>
      <c r="B487">
        <v>1</v>
      </c>
    </row>
    <row r="488" spans="1:2" x14ac:dyDescent="0.2">
      <c r="A488">
        <v>9507</v>
      </c>
      <c r="B488">
        <v>1</v>
      </c>
    </row>
    <row r="489" spans="1:2" x14ac:dyDescent="0.2">
      <c r="A489">
        <v>9494</v>
      </c>
      <c r="B489">
        <v>1</v>
      </c>
    </row>
    <row r="490" spans="1:2" x14ac:dyDescent="0.2">
      <c r="A490">
        <v>9488</v>
      </c>
      <c r="B490">
        <v>1</v>
      </c>
    </row>
    <row r="491" spans="1:2" x14ac:dyDescent="0.2">
      <c r="A491">
        <v>9486</v>
      </c>
      <c r="B491">
        <v>1</v>
      </c>
    </row>
    <row r="492" spans="1:2" x14ac:dyDescent="0.2">
      <c r="A492">
        <v>9484</v>
      </c>
      <c r="B492">
        <v>1</v>
      </c>
    </row>
    <row r="493" spans="1:2" x14ac:dyDescent="0.2">
      <c r="A493">
        <v>9470</v>
      </c>
      <c r="B493">
        <v>1</v>
      </c>
    </row>
    <row r="494" spans="1:2" x14ac:dyDescent="0.2">
      <c r="A494">
        <v>9469</v>
      </c>
      <c r="B494">
        <v>1</v>
      </c>
    </row>
    <row r="495" spans="1:2" x14ac:dyDescent="0.2">
      <c r="A495">
        <v>9466</v>
      </c>
      <c r="B495">
        <v>1</v>
      </c>
    </row>
    <row r="496" spans="1:2" x14ac:dyDescent="0.2">
      <c r="A496">
        <v>9464</v>
      </c>
      <c r="B496">
        <v>1</v>
      </c>
    </row>
    <row r="497" spans="1:2" x14ac:dyDescent="0.2">
      <c r="A497">
        <v>9462</v>
      </c>
      <c r="B497">
        <v>1</v>
      </c>
    </row>
    <row r="498" spans="1:2" x14ac:dyDescent="0.2">
      <c r="A498">
        <v>9455</v>
      </c>
      <c r="B498">
        <v>1</v>
      </c>
    </row>
    <row r="499" spans="1:2" x14ac:dyDescent="0.2">
      <c r="A499">
        <v>9443</v>
      </c>
      <c r="B499">
        <v>1</v>
      </c>
    </row>
    <row r="500" spans="1:2" x14ac:dyDescent="0.2">
      <c r="A500">
        <v>9438</v>
      </c>
      <c r="B500">
        <v>1</v>
      </c>
    </row>
    <row r="501" spans="1:2" x14ac:dyDescent="0.2">
      <c r="A501">
        <v>9431</v>
      </c>
      <c r="B501">
        <v>1</v>
      </c>
    </row>
    <row r="502" spans="1:2" x14ac:dyDescent="0.2">
      <c r="A502">
        <v>9427</v>
      </c>
      <c r="B502">
        <v>1</v>
      </c>
    </row>
    <row r="503" spans="1:2" x14ac:dyDescent="0.2">
      <c r="A503">
        <v>9426</v>
      </c>
      <c r="B503">
        <v>1</v>
      </c>
    </row>
    <row r="504" spans="1:2" x14ac:dyDescent="0.2">
      <c r="A504">
        <v>9425</v>
      </c>
      <c r="B504">
        <v>1</v>
      </c>
    </row>
    <row r="505" spans="1:2" x14ac:dyDescent="0.2">
      <c r="A505">
        <v>9423</v>
      </c>
      <c r="B505">
        <v>1</v>
      </c>
    </row>
    <row r="506" spans="1:2" x14ac:dyDescent="0.2">
      <c r="A506">
        <v>9411</v>
      </c>
      <c r="B506">
        <v>1</v>
      </c>
    </row>
    <row r="507" spans="1:2" x14ac:dyDescent="0.2">
      <c r="A507">
        <v>9396</v>
      </c>
      <c r="B507">
        <v>1</v>
      </c>
    </row>
    <row r="508" spans="1:2" x14ac:dyDescent="0.2">
      <c r="A508">
        <v>9393</v>
      </c>
      <c r="B508">
        <v>1</v>
      </c>
    </row>
    <row r="509" spans="1:2" x14ac:dyDescent="0.2">
      <c r="A509">
        <v>9389</v>
      </c>
      <c r="B509">
        <v>1</v>
      </c>
    </row>
    <row r="510" spans="1:2" x14ac:dyDescent="0.2">
      <c r="A510">
        <v>9386</v>
      </c>
      <c r="B510">
        <v>1</v>
      </c>
    </row>
    <row r="511" spans="1:2" x14ac:dyDescent="0.2">
      <c r="A511">
        <v>9380</v>
      </c>
      <c r="B511">
        <v>1</v>
      </c>
    </row>
    <row r="512" spans="1:2" x14ac:dyDescent="0.2">
      <c r="A512">
        <v>9351</v>
      </c>
      <c r="B512">
        <v>1</v>
      </c>
    </row>
    <row r="513" spans="1:2" x14ac:dyDescent="0.2">
      <c r="A513">
        <v>9347</v>
      </c>
      <c r="B513">
        <v>1</v>
      </c>
    </row>
    <row r="514" spans="1:2" x14ac:dyDescent="0.2">
      <c r="A514">
        <v>9346</v>
      </c>
      <c r="B514">
        <v>1</v>
      </c>
    </row>
    <row r="515" spans="1:2" x14ac:dyDescent="0.2">
      <c r="A515">
        <v>9341</v>
      </c>
      <c r="B515">
        <v>1</v>
      </c>
    </row>
    <row r="516" spans="1:2" x14ac:dyDescent="0.2">
      <c r="A516">
        <v>9329</v>
      </c>
      <c r="B516">
        <v>1</v>
      </c>
    </row>
    <row r="517" spans="1:2" x14ac:dyDescent="0.2">
      <c r="A517">
        <v>9327</v>
      </c>
      <c r="B517">
        <v>1</v>
      </c>
    </row>
    <row r="518" spans="1:2" x14ac:dyDescent="0.2">
      <c r="A518">
        <v>9325</v>
      </c>
      <c r="B518">
        <v>1</v>
      </c>
    </row>
    <row r="519" spans="1:2" x14ac:dyDescent="0.2">
      <c r="A519">
        <v>9313</v>
      </c>
      <c r="B519">
        <v>1</v>
      </c>
    </row>
    <row r="520" spans="1:2" x14ac:dyDescent="0.2">
      <c r="A520">
        <v>9291</v>
      </c>
      <c r="B520">
        <v>1</v>
      </c>
    </row>
    <row r="521" spans="1:2" x14ac:dyDescent="0.2">
      <c r="A521">
        <v>9263</v>
      </c>
      <c r="B521">
        <v>1</v>
      </c>
    </row>
    <row r="522" spans="1:2" x14ac:dyDescent="0.2">
      <c r="A522">
        <v>9261</v>
      </c>
      <c r="B522">
        <v>1</v>
      </c>
    </row>
    <row r="523" spans="1:2" x14ac:dyDescent="0.2">
      <c r="A523">
        <v>9250</v>
      </c>
      <c r="B523">
        <v>1</v>
      </c>
    </row>
    <row r="524" spans="1:2" x14ac:dyDescent="0.2">
      <c r="A524">
        <v>9238</v>
      </c>
      <c r="B524">
        <v>1</v>
      </c>
    </row>
    <row r="525" spans="1:2" x14ac:dyDescent="0.2">
      <c r="A525">
        <v>9222</v>
      </c>
      <c r="B525">
        <v>1</v>
      </c>
    </row>
    <row r="526" spans="1:2" x14ac:dyDescent="0.2">
      <c r="A526">
        <v>9220</v>
      </c>
      <c r="B526">
        <v>1</v>
      </c>
    </row>
    <row r="527" spans="1:2" x14ac:dyDescent="0.2">
      <c r="A527">
        <v>9211</v>
      </c>
      <c r="B527">
        <v>1</v>
      </c>
    </row>
    <row r="528" spans="1:2" x14ac:dyDescent="0.2">
      <c r="A528">
        <v>9191</v>
      </c>
      <c r="B528">
        <v>1</v>
      </c>
    </row>
    <row r="529" spans="1:2" x14ac:dyDescent="0.2">
      <c r="A529">
        <v>9138</v>
      </c>
      <c r="B529">
        <v>1</v>
      </c>
    </row>
    <row r="530" spans="1:2" x14ac:dyDescent="0.2">
      <c r="A530">
        <v>9133</v>
      </c>
      <c r="B530">
        <v>1</v>
      </c>
    </row>
    <row r="531" spans="1:2" x14ac:dyDescent="0.2">
      <c r="A531">
        <v>9100</v>
      </c>
      <c r="B531">
        <v>1</v>
      </c>
    </row>
    <row r="532" spans="1:2" x14ac:dyDescent="0.2">
      <c r="A532">
        <v>9054</v>
      </c>
      <c r="B532">
        <v>1</v>
      </c>
    </row>
    <row r="533" spans="1:2" x14ac:dyDescent="0.2">
      <c r="A533">
        <v>9052</v>
      </c>
      <c r="B533">
        <v>1</v>
      </c>
    </row>
    <row r="534" spans="1:2" x14ac:dyDescent="0.2">
      <c r="A534">
        <v>9043</v>
      </c>
      <c r="B534">
        <v>1</v>
      </c>
    </row>
    <row r="535" spans="1:2" x14ac:dyDescent="0.2">
      <c r="A535">
        <v>9041</v>
      </c>
      <c r="B535">
        <v>1</v>
      </c>
    </row>
    <row r="536" spans="1:2" x14ac:dyDescent="0.2">
      <c r="A536">
        <v>9029</v>
      </c>
      <c r="B536">
        <v>1</v>
      </c>
    </row>
    <row r="537" spans="1:2" x14ac:dyDescent="0.2">
      <c r="A537">
        <v>9001</v>
      </c>
      <c r="B537">
        <v>1</v>
      </c>
    </row>
    <row r="538" spans="1:2" x14ac:dyDescent="0.2">
      <c r="A538">
        <v>8980</v>
      </c>
      <c r="B538">
        <v>1</v>
      </c>
    </row>
    <row r="539" spans="1:2" x14ac:dyDescent="0.2">
      <c r="A539">
        <v>8931</v>
      </c>
      <c r="B539">
        <v>1</v>
      </c>
    </row>
    <row r="540" spans="1:2" x14ac:dyDescent="0.2">
      <c r="A540">
        <v>8903</v>
      </c>
      <c r="B540">
        <v>1</v>
      </c>
    </row>
    <row r="541" spans="1:2" x14ac:dyDescent="0.2">
      <c r="A541">
        <v>8794</v>
      </c>
      <c r="B541">
        <v>1</v>
      </c>
    </row>
    <row r="542" spans="1:2" x14ac:dyDescent="0.2">
      <c r="A542">
        <v>8784</v>
      </c>
      <c r="B542">
        <v>1</v>
      </c>
    </row>
    <row r="543" spans="1:2" x14ac:dyDescent="0.2">
      <c r="A543">
        <v>8759</v>
      </c>
      <c r="B543">
        <v>1</v>
      </c>
    </row>
    <row r="544" spans="1:2" x14ac:dyDescent="0.2">
      <c r="A544">
        <v>8748</v>
      </c>
      <c r="B544">
        <v>1</v>
      </c>
    </row>
    <row r="545" spans="1:2" x14ac:dyDescent="0.2">
      <c r="A545">
        <v>8735</v>
      </c>
      <c r="B545">
        <v>1</v>
      </c>
    </row>
    <row r="546" spans="1:2" x14ac:dyDescent="0.2">
      <c r="A546">
        <v>8700</v>
      </c>
      <c r="B546">
        <v>1</v>
      </c>
    </row>
    <row r="547" spans="1:2" x14ac:dyDescent="0.2">
      <c r="A547">
        <v>8667</v>
      </c>
      <c r="B547">
        <v>1</v>
      </c>
    </row>
    <row r="548" spans="1:2" x14ac:dyDescent="0.2">
      <c r="A548">
        <v>8661</v>
      </c>
      <c r="B548">
        <v>1</v>
      </c>
    </row>
    <row r="549" spans="1:2" x14ac:dyDescent="0.2">
      <c r="A549">
        <v>8660</v>
      </c>
      <c r="B549">
        <v>1</v>
      </c>
    </row>
    <row r="550" spans="1:2" x14ac:dyDescent="0.2">
      <c r="A550">
        <v>8655</v>
      </c>
      <c r="B550">
        <v>1</v>
      </c>
    </row>
    <row r="551" spans="1:2" x14ac:dyDescent="0.2">
      <c r="A551">
        <v>8615</v>
      </c>
      <c r="B551">
        <v>1</v>
      </c>
    </row>
    <row r="552" spans="1:2" x14ac:dyDescent="0.2">
      <c r="A552">
        <v>8612</v>
      </c>
      <c r="B552">
        <v>1</v>
      </c>
    </row>
    <row r="553" spans="1:2" x14ac:dyDescent="0.2">
      <c r="A553">
        <v>8610</v>
      </c>
      <c r="B553">
        <v>1</v>
      </c>
    </row>
    <row r="554" spans="1:2" x14ac:dyDescent="0.2">
      <c r="A554">
        <v>8601</v>
      </c>
      <c r="B554">
        <v>1</v>
      </c>
    </row>
    <row r="555" spans="1:2" x14ac:dyDescent="0.2">
      <c r="A555">
        <v>8570</v>
      </c>
      <c r="B555">
        <v>1</v>
      </c>
    </row>
    <row r="556" spans="1:2" x14ac:dyDescent="0.2">
      <c r="A556">
        <v>8559</v>
      </c>
      <c r="B556">
        <v>1</v>
      </c>
    </row>
    <row r="557" spans="1:2" x14ac:dyDescent="0.2">
      <c r="A557">
        <v>8558</v>
      </c>
      <c r="B557">
        <v>1</v>
      </c>
    </row>
    <row r="558" spans="1:2" x14ac:dyDescent="0.2">
      <c r="A558">
        <v>8553</v>
      </c>
      <c r="B558">
        <v>1</v>
      </c>
    </row>
    <row r="559" spans="1:2" x14ac:dyDescent="0.2">
      <c r="A559">
        <v>8505</v>
      </c>
      <c r="B559">
        <v>1</v>
      </c>
    </row>
    <row r="560" spans="1:2" x14ac:dyDescent="0.2">
      <c r="A560">
        <v>8491</v>
      </c>
      <c r="B560">
        <v>1</v>
      </c>
    </row>
    <row r="561" spans="1:2" x14ac:dyDescent="0.2">
      <c r="A561">
        <v>8470</v>
      </c>
      <c r="B561">
        <v>1</v>
      </c>
    </row>
    <row r="562" spans="1:2" x14ac:dyDescent="0.2">
      <c r="A562">
        <v>8460</v>
      </c>
      <c r="B562">
        <v>1</v>
      </c>
    </row>
    <row r="563" spans="1:2" x14ac:dyDescent="0.2">
      <c r="A563">
        <v>8449</v>
      </c>
      <c r="B563">
        <v>1</v>
      </c>
    </row>
    <row r="564" spans="1:2" x14ac:dyDescent="0.2">
      <c r="A564">
        <v>8442</v>
      </c>
      <c r="B564">
        <v>1</v>
      </c>
    </row>
    <row r="565" spans="1:2" x14ac:dyDescent="0.2">
      <c r="A565">
        <v>8440</v>
      </c>
      <c r="B565">
        <v>1</v>
      </c>
    </row>
    <row r="566" spans="1:2" x14ac:dyDescent="0.2">
      <c r="A566">
        <v>8439</v>
      </c>
      <c r="B566">
        <v>1</v>
      </c>
    </row>
    <row r="567" spans="1:2" x14ac:dyDescent="0.2">
      <c r="A567">
        <v>8426</v>
      </c>
      <c r="B567">
        <v>1</v>
      </c>
    </row>
    <row r="568" spans="1:2" x14ac:dyDescent="0.2">
      <c r="A568">
        <v>8388</v>
      </c>
      <c r="B568">
        <v>1</v>
      </c>
    </row>
    <row r="569" spans="1:2" x14ac:dyDescent="0.2">
      <c r="A569">
        <v>8383</v>
      </c>
      <c r="B569">
        <v>1</v>
      </c>
    </row>
    <row r="570" spans="1:2" x14ac:dyDescent="0.2">
      <c r="A570">
        <v>8382</v>
      </c>
      <c r="B570">
        <v>1</v>
      </c>
    </row>
    <row r="571" spans="1:2" x14ac:dyDescent="0.2">
      <c r="A571">
        <v>8380</v>
      </c>
      <c r="B571">
        <v>1</v>
      </c>
    </row>
    <row r="572" spans="1:2" x14ac:dyDescent="0.2">
      <c r="A572">
        <v>8358</v>
      </c>
      <c r="B572">
        <v>1</v>
      </c>
    </row>
    <row r="573" spans="1:2" x14ac:dyDescent="0.2">
      <c r="A573">
        <v>8354</v>
      </c>
      <c r="B573">
        <v>1</v>
      </c>
    </row>
    <row r="574" spans="1:2" x14ac:dyDescent="0.2">
      <c r="A574">
        <v>8352</v>
      </c>
      <c r="B574">
        <v>1</v>
      </c>
    </row>
    <row r="575" spans="1:2" x14ac:dyDescent="0.2">
      <c r="A575">
        <v>8339</v>
      </c>
      <c r="B575">
        <v>1</v>
      </c>
    </row>
    <row r="576" spans="1:2" x14ac:dyDescent="0.2">
      <c r="A576">
        <v>8328</v>
      </c>
      <c r="B576">
        <v>1</v>
      </c>
    </row>
    <row r="577" spans="1:2" x14ac:dyDescent="0.2">
      <c r="A577">
        <v>8318</v>
      </c>
      <c r="B577">
        <v>1</v>
      </c>
    </row>
    <row r="578" spans="1:2" x14ac:dyDescent="0.2">
      <c r="A578">
        <v>8263</v>
      </c>
      <c r="B578">
        <v>1</v>
      </c>
    </row>
    <row r="579" spans="1:2" x14ac:dyDescent="0.2">
      <c r="A579">
        <v>8257</v>
      </c>
      <c r="B579">
        <v>1</v>
      </c>
    </row>
    <row r="580" spans="1:2" x14ac:dyDescent="0.2">
      <c r="A580">
        <v>8252</v>
      </c>
      <c r="B580">
        <v>1</v>
      </c>
    </row>
    <row r="581" spans="1:2" x14ac:dyDescent="0.2">
      <c r="A581">
        <v>8251</v>
      </c>
      <c r="B581">
        <v>1</v>
      </c>
    </row>
    <row r="582" spans="1:2" x14ac:dyDescent="0.2">
      <c r="A582">
        <v>8242</v>
      </c>
      <c r="B582">
        <v>1</v>
      </c>
    </row>
    <row r="583" spans="1:2" x14ac:dyDescent="0.2">
      <c r="A583">
        <v>8241</v>
      </c>
      <c r="B583">
        <v>1</v>
      </c>
    </row>
    <row r="584" spans="1:2" x14ac:dyDescent="0.2">
      <c r="A584">
        <v>8239</v>
      </c>
      <c r="B584">
        <v>1</v>
      </c>
    </row>
    <row r="585" spans="1:2" x14ac:dyDescent="0.2">
      <c r="A585">
        <v>8228</v>
      </c>
      <c r="B585">
        <v>1</v>
      </c>
    </row>
    <row r="586" spans="1:2" x14ac:dyDescent="0.2">
      <c r="A586">
        <v>8220</v>
      </c>
      <c r="B586">
        <v>1</v>
      </c>
    </row>
    <row r="587" spans="1:2" x14ac:dyDescent="0.2">
      <c r="A587">
        <v>8217</v>
      </c>
      <c r="B587">
        <v>1</v>
      </c>
    </row>
    <row r="588" spans="1:2" x14ac:dyDescent="0.2">
      <c r="A588">
        <v>8212</v>
      </c>
      <c r="B588">
        <v>1</v>
      </c>
    </row>
    <row r="589" spans="1:2" x14ac:dyDescent="0.2">
      <c r="A589">
        <v>8194</v>
      </c>
      <c r="B589">
        <v>1</v>
      </c>
    </row>
    <row r="590" spans="1:2" x14ac:dyDescent="0.2">
      <c r="A590">
        <v>8186</v>
      </c>
      <c r="B590">
        <v>1</v>
      </c>
    </row>
    <row r="591" spans="1:2" x14ac:dyDescent="0.2">
      <c r="A591">
        <v>8168</v>
      </c>
      <c r="B591">
        <v>1</v>
      </c>
    </row>
    <row r="592" spans="1:2" x14ac:dyDescent="0.2">
      <c r="A592">
        <v>8148</v>
      </c>
      <c r="B592">
        <v>1</v>
      </c>
    </row>
    <row r="593" spans="1:8" x14ac:dyDescent="0.2">
      <c r="A593">
        <v>8138</v>
      </c>
      <c r="B593">
        <v>1</v>
      </c>
    </row>
    <row r="594" spans="1:8" x14ac:dyDescent="0.2">
      <c r="A594">
        <v>8137</v>
      </c>
      <c r="B594">
        <v>1</v>
      </c>
    </row>
    <row r="595" spans="1:8" x14ac:dyDescent="0.2">
      <c r="A595">
        <v>8135</v>
      </c>
      <c r="B595">
        <v>1</v>
      </c>
    </row>
    <row r="596" spans="1:8" x14ac:dyDescent="0.2">
      <c r="A596">
        <v>8128</v>
      </c>
      <c r="B596">
        <v>1</v>
      </c>
    </row>
    <row r="597" spans="1:8" x14ac:dyDescent="0.2">
      <c r="A597">
        <v>8127</v>
      </c>
      <c r="B597">
        <v>1</v>
      </c>
    </row>
    <row r="598" spans="1:8" x14ac:dyDescent="0.2">
      <c r="A598">
        <v>8069</v>
      </c>
      <c r="B598" s="1">
        <v>1</v>
      </c>
    </row>
    <row r="599" spans="1:8" x14ac:dyDescent="0.2">
      <c r="B599" s="1"/>
    </row>
    <row r="600" spans="1:8" x14ac:dyDescent="0.2">
      <c r="A600" t="s">
        <v>621</v>
      </c>
      <c r="B600" s="1">
        <v>44599</v>
      </c>
    </row>
    <row r="601" spans="1:8" x14ac:dyDescent="0.2">
      <c r="B601" s="1"/>
    </row>
    <row r="605" spans="1:8" x14ac:dyDescent="0.2">
      <c r="A605" t="s">
        <v>952</v>
      </c>
      <c r="H605" t="s">
        <v>506</v>
      </c>
    </row>
    <row r="606" spans="1:8" x14ac:dyDescent="0.2">
      <c r="A606" t="s">
        <v>590</v>
      </c>
    </row>
    <row r="608" spans="1:8" x14ac:dyDescent="0.2">
      <c r="A608" t="s">
        <v>953</v>
      </c>
    </row>
    <row r="609" spans="1:1" x14ac:dyDescent="0.2">
      <c r="A609" t="s">
        <v>954</v>
      </c>
    </row>
    <row r="610" spans="1:1" x14ac:dyDescent="0.2">
      <c r="A610" t="s">
        <v>955</v>
      </c>
    </row>
    <row r="612" spans="1:1" x14ac:dyDescent="0.2">
      <c r="A612" t="s">
        <v>956</v>
      </c>
    </row>
    <row r="613" spans="1:1" x14ac:dyDescent="0.2">
      <c r="A613" t="s">
        <v>957</v>
      </c>
    </row>
    <row r="614" spans="1:1" x14ac:dyDescent="0.2">
      <c r="A614" t="s">
        <v>958</v>
      </c>
    </row>
    <row r="615" spans="1:1" x14ac:dyDescent="0.2">
      <c r="A615" t="s">
        <v>959</v>
      </c>
    </row>
    <row r="616" spans="1:1" x14ac:dyDescent="0.2">
      <c r="A616" t="s">
        <v>978</v>
      </c>
    </row>
    <row r="617" spans="1:1" x14ac:dyDescent="0.2">
      <c r="A617" t="s">
        <v>960</v>
      </c>
    </row>
    <row r="618" spans="1:1" x14ac:dyDescent="0.2">
      <c r="A618" t="s">
        <v>961</v>
      </c>
    </row>
    <row r="619" spans="1:1" x14ac:dyDescent="0.2">
      <c r="A619" t="s">
        <v>962</v>
      </c>
    </row>
    <row r="620" spans="1:1" x14ac:dyDescent="0.2">
      <c r="A620" t="s">
        <v>963</v>
      </c>
    </row>
    <row r="621" spans="1:1" x14ac:dyDescent="0.2">
      <c r="A621" t="s">
        <v>979</v>
      </c>
    </row>
    <row r="622" spans="1:1" x14ac:dyDescent="0.2">
      <c r="A622" t="s">
        <v>956</v>
      </c>
    </row>
    <row r="623" spans="1:1" x14ac:dyDescent="0.2">
      <c r="A623" t="s">
        <v>616</v>
      </c>
    </row>
    <row r="625" spans="1:1" x14ac:dyDescent="0.2">
      <c r="A625" t="s">
        <v>617</v>
      </c>
    </row>
    <row r="626" spans="1:1" x14ac:dyDescent="0.2">
      <c r="A626" t="s">
        <v>980</v>
      </c>
    </row>
    <row r="627" spans="1:1" x14ac:dyDescent="0.2">
      <c r="A627" t="s">
        <v>981</v>
      </c>
    </row>
    <row r="629" spans="1:1" x14ac:dyDescent="0.2">
      <c r="A629" t="s">
        <v>678</v>
      </c>
    </row>
    <row r="631" spans="1:1" x14ac:dyDescent="0.2">
      <c r="A631" t="s">
        <v>965</v>
      </c>
    </row>
    <row r="632" spans="1:1" x14ac:dyDescent="0.2">
      <c r="A632" t="s">
        <v>590</v>
      </c>
    </row>
    <row r="634" spans="1:1" x14ac:dyDescent="0.2">
      <c r="A634" t="s">
        <v>982</v>
      </c>
    </row>
    <row r="635" spans="1:1" x14ac:dyDescent="0.2">
      <c r="A635" t="s">
        <v>983</v>
      </c>
    </row>
    <row r="636" spans="1:1" x14ac:dyDescent="0.2">
      <c r="A636" t="s">
        <v>984</v>
      </c>
    </row>
    <row r="638" spans="1:1" x14ac:dyDescent="0.2">
      <c r="A638" t="s">
        <v>966</v>
      </c>
    </row>
    <row r="639" spans="1:1" x14ac:dyDescent="0.2">
      <c r="A639" t="s">
        <v>967</v>
      </c>
    </row>
    <row r="640" spans="1:1" x14ac:dyDescent="0.2">
      <c r="A640" t="s">
        <v>968</v>
      </c>
    </row>
    <row r="641" spans="1:1" x14ac:dyDescent="0.2">
      <c r="A641" t="s">
        <v>969</v>
      </c>
    </row>
    <row r="642" spans="1:1" x14ac:dyDescent="0.2">
      <c r="A642" t="s">
        <v>985</v>
      </c>
    </row>
    <row r="643" spans="1:1" x14ac:dyDescent="0.2">
      <c r="A643" t="s">
        <v>970</v>
      </c>
    </row>
    <row r="644" spans="1:1" x14ac:dyDescent="0.2">
      <c r="A644" t="s">
        <v>971</v>
      </c>
    </row>
    <row r="645" spans="1:1" x14ac:dyDescent="0.2">
      <c r="A645" t="s">
        <v>972</v>
      </c>
    </row>
    <row r="646" spans="1:1" x14ac:dyDescent="0.2">
      <c r="A646" t="s">
        <v>963</v>
      </c>
    </row>
    <row r="647" spans="1:1" x14ac:dyDescent="0.2">
      <c r="A647" t="s">
        <v>986</v>
      </c>
    </row>
    <row r="648" spans="1:1" x14ac:dyDescent="0.2">
      <c r="A648" t="s">
        <v>966</v>
      </c>
    </row>
    <row r="649" spans="1:1" x14ac:dyDescent="0.2">
      <c r="A649" t="s">
        <v>616</v>
      </c>
    </row>
    <row r="651" spans="1:1" x14ac:dyDescent="0.2">
      <c r="A651" t="s">
        <v>617</v>
      </c>
    </row>
    <row r="652" spans="1:1" x14ac:dyDescent="0.2">
      <c r="A652" t="s">
        <v>987</v>
      </c>
    </row>
    <row r="653" spans="1:1" x14ac:dyDescent="0.2">
      <c r="A653" t="s">
        <v>988</v>
      </c>
    </row>
    <row r="657" spans="1:1" x14ac:dyDescent="0.2">
      <c r="A657" t="s">
        <v>989</v>
      </c>
    </row>
    <row r="659" spans="1:1" x14ac:dyDescent="0.2">
      <c r="A659" t="s">
        <v>990</v>
      </c>
    </row>
    <row r="660" spans="1:1" x14ac:dyDescent="0.2">
      <c r="A660" t="s">
        <v>991</v>
      </c>
    </row>
    <row r="661" spans="1:1" x14ac:dyDescent="0.2">
      <c r="A661" t="s">
        <v>992</v>
      </c>
    </row>
    <row r="662" spans="1:1" x14ac:dyDescent="0.2">
      <c r="A662" t="s">
        <v>993</v>
      </c>
    </row>
    <row r="663" spans="1:1" x14ac:dyDescent="0.2">
      <c r="A663" t="s">
        <v>994</v>
      </c>
    </row>
    <row r="664" spans="1:1" x14ac:dyDescent="0.2">
      <c r="A664" t="s">
        <v>995</v>
      </c>
    </row>
    <row r="665" spans="1:1" x14ac:dyDescent="0.2">
      <c r="A665" t="s">
        <v>996</v>
      </c>
    </row>
    <row r="666" spans="1:1" x14ac:dyDescent="0.2">
      <c r="A666" t="s">
        <v>997</v>
      </c>
    </row>
    <row r="667" spans="1:1" x14ac:dyDescent="0.2">
      <c r="A667" t="s">
        <v>998</v>
      </c>
    </row>
    <row r="668" spans="1:1" x14ac:dyDescent="0.2">
      <c r="A668" t="s">
        <v>999</v>
      </c>
    </row>
    <row r="669" spans="1:1" x14ac:dyDescent="0.2">
      <c r="A669" t="s">
        <v>1000</v>
      </c>
    </row>
    <row r="670" spans="1:1" x14ac:dyDescent="0.2">
      <c r="A670" t="s">
        <v>1001</v>
      </c>
    </row>
    <row r="671" spans="1:1" x14ac:dyDescent="0.2">
      <c r="A671" t="s">
        <v>1002</v>
      </c>
    </row>
    <row r="672" spans="1:1" x14ac:dyDescent="0.2">
      <c r="A672" t="s">
        <v>1003</v>
      </c>
    </row>
    <row r="673" spans="1:1" x14ac:dyDescent="0.2">
      <c r="A673" t="s">
        <v>1004</v>
      </c>
    </row>
    <row r="674" spans="1:1" x14ac:dyDescent="0.2">
      <c r="A674" t="s">
        <v>1005</v>
      </c>
    </row>
    <row r="675" spans="1:1" x14ac:dyDescent="0.2">
      <c r="A675" t="s">
        <v>1006</v>
      </c>
    </row>
    <row r="676" spans="1:1" x14ac:dyDescent="0.2">
      <c r="A676" t="s">
        <v>1007</v>
      </c>
    </row>
    <row r="677" spans="1:1" x14ac:dyDescent="0.2">
      <c r="A677" t="s">
        <v>1008</v>
      </c>
    </row>
    <row r="678" spans="1:1" x14ac:dyDescent="0.2">
      <c r="A678" t="s">
        <v>1009</v>
      </c>
    </row>
    <row r="679" spans="1:1" x14ac:dyDescent="0.2">
      <c r="A679" t="s">
        <v>1010</v>
      </c>
    </row>
    <row r="680" spans="1:1" x14ac:dyDescent="0.2">
      <c r="A680" t="s">
        <v>1011</v>
      </c>
    </row>
    <row r="681" spans="1:1" x14ac:dyDescent="0.2">
      <c r="A681" t="s">
        <v>1012</v>
      </c>
    </row>
    <row r="682" spans="1:1" x14ac:dyDescent="0.2">
      <c r="A682" t="s">
        <v>1013</v>
      </c>
    </row>
    <row r="683" spans="1:1" x14ac:dyDescent="0.2">
      <c r="A683" t="s">
        <v>1014</v>
      </c>
    </row>
    <row r="684" spans="1:1" x14ac:dyDescent="0.2">
      <c r="A684" t="s">
        <v>1015</v>
      </c>
    </row>
    <row r="685" spans="1:1" x14ac:dyDescent="0.2">
      <c r="A685" t="s">
        <v>1016</v>
      </c>
    </row>
    <row r="686" spans="1:1" x14ac:dyDescent="0.2">
      <c r="A686" t="s">
        <v>1017</v>
      </c>
    </row>
    <row r="687" spans="1:1" x14ac:dyDescent="0.2">
      <c r="A687" t="s">
        <v>1018</v>
      </c>
    </row>
    <row r="688" spans="1:1" x14ac:dyDescent="0.2">
      <c r="A688" t="s">
        <v>1019</v>
      </c>
    </row>
    <row r="689" spans="1:1" x14ac:dyDescent="0.2">
      <c r="A689" t="s">
        <v>1020</v>
      </c>
    </row>
    <row r="690" spans="1:1" x14ac:dyDescent="0.2">
      <c r="A690" t="s">
        <v>1021</v>
      </c>
    </row>
    <row r="691" spans="1:1" x14ac:dyDescent="0.2">
      <c r="A691" t="s">
        <v>1022</v>
      </c>
    </row>
    <row r="692" spans="1:1" x14ac:dyDescent="0.2">
      <c r="A692" t="s">
        <v>1023</v>
      </c>
    </row>
    <row r="693" spans="1:1" x14ac:dyDescent="0.2">
      <c r="A693" t="s">
        <v>1024</v>
      </c>
    </row>
    <row r="694" spans="1:1" x14ac:dyDescent="0.2">
      <c r="A694" t="s">
        <v>1025</v>
      </c>
    </row>
    <row r="695" spans="1:1" x14ac:dyDescent="0.2">
      <c r="A695" t="s">
        <v>1026</v>
      </c>
    </row>
    <row r="696" spans="1:1" x14ac:dyDescent="0.2">
      <c r="A696" t="s">
        <v>1027</v>
      </c>
    </row>
    <row r="697" spans="1:1" x14ac:dyDescent="0.2">
      <c r="A697" t="s">
        <v>1028</v>
      </c>
    </row>
    <row r="698" spans="1:1" x14ac:dyDescent="0.2">
      <c r="A698" t="s">
        <v>1029</v>
      </c>
    </row>
    <row r="699" spans="1:1" x14ac:dyDescent="0.2">
      <c r="A699" t="s">
        <v>1030</v>
      </c>
    </row>
    <row r="700" spans="1:1" x14ac:dyDescent="0.2">
      <c r="A700" t="s">
        <v>1031</v>
      </c>
    </row>
    <row r="701" spans="1:1" x14ac:dyDescent="0.2">
      <c r="A701" t="s">
        <v>1032</v>
      </c>
    </row>
    <row r="702" spans="1:1" x14ac:dyDescent="0.2">
      <c r="A702" t="s">
        <v>1033</v>
      </c>
    </row>
    <row r="703" spans="1:1" x14ac:dyDescent="0.2">
      <c r="A703" t="s">
        <v>1034</v>
      </c>
    </row>
    <row r="704" spans="1:1" x14ac:dyDescent="0.2">
      <c r="A704" t="s">
        <v>1035</v>
      </c>
    </row>
    <row r="705" spans="1:1" x14ac:dyDescent="0.2">
      <c r="A705" t="s">
        <v>1036</v>
      </c>
    </row>
    <row r="706" spans="1:1" x14ac:dyDescent="0.2">
      <c r="A706" t="s">
        <v>1037</v>
      </c>
    </row>
    <row r="707" spans="1:1" x14ac:dyDescent="0.2">
      <c r="A707" t="s">
        <v>1038</v>
      </c>
    </row>
    <row r="708" spans="1:1" x14ac:dyDescent="0.2">
      <c r="A708" t="s">
        <v>1039</v>
      </c>
    </row>
    <row r="709" spans="1:1" x14ac:dyDescent="0.2">
      <c r="A709" t="s">
        <v>1040</v>
      </c>
    </row>
    <row r="710" spans="1:1" x14ac:dyDescent="0.2">
      <c r="A710" t="s">
        <v>1041</v>
      </c>
    </row>
    <row r="711" spans="1:1" x14ac:dyDescent="0.2">
      <c r="A711" t="s">
        <v>1042</v>
      </c>
    </row>
    <row r="712" spans="1:1" x14ac:dyDescent="0.2">
      <c r="A712" t="s">
        <v>1043</v>
      </c>
    </row>
    <row r="713" spans="1:1" x14ac:dyDescent="0.2">
      <c r="A713" t="s">
        <v>1044</v>
      </c>
    </row>
    <row r="714" spans="1:1" x14ac:dyDescent="0.2">
      <c r="A714" t="s">
        <v>1045</v>
      </c>
    </row>
    <row r="715" spans="1:1" x14ac:dyDescent="0.2">
      <c r="A715" t="s">
        <v>1046</v>
      </c>
    </row>
    <row r="716" spans="1:1" x14ac:dyDescent="0.2">
      <c r="A716" t="s">
        <v>1047</v>
      </c>
    </row>
    <row r="717" spans="1:1" x14ac:dyDescent="0.2">
      <c r="A717" t="s">
        <v>1048</v>
      </c>
    </row>
    <row r="718" spans="1:1" x14ac:dyDescent="0.2">
      <c r="A718" t="s">
        <v>1049</v>
      </c>
    </row>
    <row r="719" spans="1:1" x14ac:dyDescent="0.2">
      <c r="A719" t="s">
        <v>1050</v>
      </c>
    </row>
    <row r="720" spans="1:1" x14ac:dyDescent="0.2">
      <c r="A720" t="s">
        <v>1051</v>
      </c>
    </row>
    <row r="721" spans="1:1" x14ac:dyDescent="0.2">
      <c r="A721" t="s">
        <v>1052</v>
      </c>
    </row>
    <row r="722" spans="1:1" x14ac:dyDescent="0.2">
      <c r="A722" t="s">
        <v>1053</v>
      </c>
    </row>
    <row r="723" spans="1:1" x14ac:dyDescent="0.2">
      <c r="A723" t="s">
        <v>1054</v>
      </c>
    </row>
    <row r="724" spans="1:1" x14ac:dyDescent="0.2">
      <c r="A724" t="s">
        <v>1055</v>
      </c>
    </row>
    <row r="725" spans="1:1" x14ac:dyDescent="0.2">
      <c r="A725" t="s">
        <v>1056</v>
      </c>
    </row>
    <row r="726" spans="1:1" x14ac:dyDescent="0.2">
      <c r="A726" t="s">
        <v>1057</v>
      </c>
    </row>
    <row r="727" spans="1:1" x14ac:dyDescent="0.2">
      <c r="A727" t="s">
        <v>1058</v>
      </c>
    </row>
    <row r="728" spans="1:1" x14ac:dyDescent="0.2">
      <c r="A728" t="s">
        <v>1059</v>
      </c>
    </row>
    <row r="729" spans="1:1" x14ac:dyDescent="0.2">
      <c r="A729" t="s">
        <v>1060</v>
      </c>
    </row>
    <row r="730" spans="1:1" x14ac:dyDescent="0.2">
      <c r="A730" t="s">
        <v>0</v>
      </c>
    </row>
    <row r="731" spans="1:1" x14ac:dyDescent="0.2">
      <c r="A731" t="s">
        <v>1</v>
      </c>
    </row>
    <row r="732" spans="1:1" x14ac:dyDescent="0.2">
      <c r="A732" t="s">
        <v>2</v>
      </c>
    </row>
    <row r="733" spans="1:1" x14ac:dyDescent="0.2">
      <c r="A733" t="s">
        <v>3</v>
      </c>
    </row>
    <row r="734" spans="1:1" x14ac:dyDescent="0.2">
      <c r="A734" t="s">
        <v>4</v>
      </c>
    </row>
    <row r="735" spans="1:1" x14ac:dyDescent="0.2">
      <c r="A735" t="s">
        <v>5</v>
      </c>
    </row>
    <row r="736" spans="1:1" x14ac:dyDescent="0.2">
      <c r="A736" t="s">
        <v>6</v>
      </c>
    </row>
    <row r="737" spans="1:1" x14ac:dyDescent="0.2">
      <c r="A737" t="s">
        <v>7</v>
      </c>
    </row>
    <row r="738" spans="1:1" x14ac:dyDescent="0.2">
      <c r="A738" t="s">
        <v>8</v>
      </c>
    </row>
    <row r="739" spans="1:1" x14ac:dyDescent="0.2">
      <c r="A739" t="s">
        <v>9</v>
      </c>
    </row>
    <row r="740" spans="1:1" x14ac:dyDescent="0.2">
      <c r="A740" t="s">
        <v>10</v>
      </c>
    </row>
    <row r="741" spans="1:1" x14ac:dyDescent="0.2">
      <c r="A741" t="s">
        <v>11</v>
      </c>
    </row>
    <row r="742" spans="1:1" x14ac:dyDescent="0.2">
      <c r="A742" t="s">
        <v>12</v>
      </c>
    </row>
    <row r="743" spans="1:1" x14ac:dyDescent="0.2">
      <c r="A743" t="s">
        <v>13</v>
      </c>
    </row>
    <row r="744" spans="1:1" x14ac:dyDescent="0.2">
      <c r="A744" t="s">
        <v>14</v>
      </c>
    </row>
    <row r="745" spans="1:1" x14ac:dyDescent="0.2">
      <c r="A745" t="s">
        <v>15</v>
      </c>
    </row>
    <row r="746" spans="1:1" x14ac:dyDescent="0.2">
      <c r="A746" t="s">
        <v>16</v>
      </c>
    </row>
    <row r="747" spans="1:1" x14ac:dyDescent="0.2">
      <c r="A747" t="s">
        <v>17</v>
      </c>
    </row>
    <row r="748" spans="1:1" x14ac:dyDescent="0.2">
      <c r="A748" t="s">
        <v>18</v>
      </c>
    </row>
    <row r="749" spans="1:1" x14ac:dyDescent="0.2">
      <c r="A749" t="s">
        <v>19</v>
      </c>
    </row>
    <row r="750" spans="1:1" x14ac:dyDescent="0.2">
      <c r="A750" t="s">
        <v>20</v>
      </c>
    </row>
    <row r="751" spans="1:1" x14ac:dyDescent="0.2">
      <c r="A751" t="s">
        <v>21</v>
      </c>
    </row>
    <row r="752" spans="1:1" x14ac:dyDescent="0.2">
      <c r="A752" t="s">
        <v>22</v>
      </c>
    </row>
    <row r="753" spans="1:1" x14ac:dyDescent="0.2">
      <c r="A753" t="s">
        <v>23</v>
      </c>
    </row>
    <row r="754" spans="1:1" x14ac:dyDescent="0.2">
      <c r="A754" t="s">
        <v>24</v>
      </c>
    </row>
    <row r="755" spans="1:1" x14ac:dyDescent="0.2">
      <c r="A755" t="s">
        <v>25</v>
      </c>
    </row>
    <row r="756" spans="1:1" x14ac:dyDescent="0.2">
      <c r="A756" t="s">
        <v>26</v>
      </c>
    </row>
    <row r="757" spans="1:1" x14ac:dyDescent="0.2">
      <c r="A757" t="s">
        <v>27</v>
      </c>
    </row>
    <row r="758" spans="1:1" x14ac:dyDescent="0.2">
      <c r="A758" t="s">
        <v>28</v>
      </c>
    </row>
    <row r="759" spans="1:1" x14ac:dyDescent="0.2">
      <c r="A759" t="s">
        <v>29</v>
      </c>
    </row>
    <row r="760" spans="1:1" x14ac:dyDescent="0.2">
      <c r="A760" t="s">
        <v>30</v>
      </c>
    </row>
    <row r="761" spans="1:1" x14ac:dyDescent="0.2">
      <c r="A761" t="s">
        <v>31</v>
      </c>
    </row>
    <row r="762" spans="1:1" x14ac:dyDescent="0.2">
      <c r="A762" t="s">
        <v>32</v>
      </c>
    </row>
    <row r="763" spans="1:1" x14ac:dyDescent="0.2">
      <c r="A763" t="s">
        <v>33</v>
      </c>
    </row>
    <row r="764" spans="1:1" x14ac:dyDescent="0.2">
      <c r="A764" t="s">
        <v>34</v>
      </c>
    </row>
    <row r="765" spans="1:1" x14ac:dyDescent="0.2">
      <c r="A765" t="s">
        <v>35</v>
      </c>
    </row>
    <row r="766" spans="1:1" x14ac:dyDescent="0.2">
      <c r="A766" t="s">
        <v>36</v>
      </c>
    </row>
    <row r="767" spans="1:1" x14ac:dyDescent="0.2">
      <c r="A767" t="s">
        <v>37</v>
      </c>
    </row>
    <row r="768" spans="1:1" x14ac:dyDescent="0.2">
      <c r="A768" t="s">
        <v>38</v>
      </c>
    </row>
    <row r="769" spans="1:1" x14ac:dyDescent="0.2">
      <c r="A769" t="s">
        <v>39</v>
      </c>
    </row>
    <row r="770" spans="1:1" x14ac:dyDescent="0.2">
      <c r="A770" t="s">
        <v>40</v>
      </c>
    </row>
    <row r="771" spans="1:1" x14ac:dyDescent="0.2">
      <c r="A771" t="s">
        <v>41</v>
      </c>
    </row>
    <row r="772" spans="1:1" x14ac:dyDescent="0.2">
      <c r="A772" t="s">
        <v>42</v>
      </c>
    </row>
    <row r="773" spans="1:1" x14ac:dyDescent="0.2">
      <c r="A773" t="s">
        <v>43</v>
      </c>
    </row>
    <row r="774" spans="1:1" x14ac:dyDescent="0.2">
      <c r="A774" t="s">
        <v>44</v>
      </c>
    </row>
    <row r="775" spans="1:1" x14ac:dyDescent="0.2">
      <c r="A775" t="s">
        <v>45</v>
      </c>
    </row>
    <row r="776" spans="1:1" x14ac:dyDescent="0.2">
      <c r="A776" t="s">
        <v>46</v>
      </c>
    </row>
    <row r="777" spans="1:1" x14ac:dyDescent="0.2">
      <c r="A777" t="s">
        <v>47</v>
      </c>
    </row>
    <row r="778" spans="1:1" x14ac:dyDescent="0.2">
      <c r="A778" t="s">
        <v>48</v>
      </c>
    </row>
    <row r="779" spans="1:1" x14ac:dyDescent="0.2">
      <c r="A779" t="s">
        <v>49</v>
      </c>
    </row>
    <row r="780" spans="1:1" x14ac:dyDescent="0.2">
      <c r="A780" t="s">
        <v>50</v>
      </c>
    </row>
    <row r="781" spans="1:1" x14ac:dyDescent="0.2">
      <c r="A781" t="s">
        <v>51</v>
      </c>
    </row>
    <row r="782" spans="1:1" x14ac:dyDescent="0.2">
      <c r="A782" t="s">
        <v>52</v>
      </c>
    </row>
    <row r="783" spans="1:1" x14ac:dyDescent="0.2">
      <c r="A783" t="s">
        <v>53</v>
      </c>
    </row>
    <row r="784" spans="1:1" x14ac:dyDescent="0.2">
      <c r="A784" t="s">
        <v>54</v>
      </c>
    </row>
    <row r="785" spans="1:1" x14ac:dyDescent="0.2">
      <c r="A785" t="s">
        <v>55</v>
      </c>
    </row>
    <row r="786" spans="1:1" x14ac:dyDescent="0.2">
      <c r="A786" t="s">
        <v>56</v>
      </c>
    </row>
    <row r="787" spans="1:1" x14ac:dyDescent="0.2">
      <c r="A787" t="s">
        <v>57</v>
      </c>
    </row>
    <row r="788" spans="1:1" x14ac:dyDescent="0.2">
      <c r="A788" t="s">
        <v>84</v>
      </c>
    </row>
    <row r="789" spans="1:1" x14ac:dyDescent="0.2">
      <c r="A789" t="s">
        <v>85</v>
      </c>
    </row>
    <row r="790" spans="1:1" x14ac:dyDescent="0.2">
      <c r="A790" t="s">
        <v>86</v>
      </c>
    </row>
    <row r="791" spans="1:1" x14ac:dyDescent="0.2">
      <c r="A791" t="s">
        <v>87</v>
      </c>
    </row>
    <row r="792" spans="1:1" x14ac:dyDescent="0.2">
      <c r="A792" t="s">
        <v>88</v>
      </c>
    </row>
    <row r="793" spans="1:1" x14ac:dyDescent="0.2">
      <c r="A793" t="s">
        <v>89</v>
      </c>
    </row>
    <row r="794" spans="1:1" x14ac:dyDescent="0.2">
      <c r="A794" t="s">
        <v>90</v>
      </c>
    </row>
    <row r="795" spans="1:1" x14ac:dyDescent="0.2">
      <c r="A795" t="s">
        <v>91</v>
      </c>
    </row>
    <row r="796" spans="1:1" x14ac:dyDescent="0.2">
      <c r="A796" t="s">
        <v>92</v>
      </c>
    </row>
    <row r="797" spans="1:1" x14ac:dyDescent="0.2">
      <c r="A797" t="s">
        <v>93</v>
      </c>
    </row>
    <row r="798" spans="1:1" x14ac:dyDescent="0.2">
      <c r="A798" t="s">
        <v>94</v>
      </c>
    </row>
    <row r="799" spans="1:1" x14ac:dyDescent="0.2">
      <c r="A799" t="s">
        <v>95</v>
      </c>
    </row>
    <row r="800" spans="1:1" x14ac:dyDescent="0.2">
      <c r="A800" t="s">
        <v>96</v>
      </c>
    </row>
    <row r="801" spans="1:1" x14ac:dyDescent="0.2">
      <c r="A801" t="s">
        <v>97</v>
      </c>
    </row>
    <row r="802" spans="1:1" x14ac:dyDescent="0.2">
      <c r="A802" t="s">
        <v>98</v>
      </c>
    </row>
    <row r="803" spans="1:1" x14ac:dyDescent="0.2">
      <c r="A803" t="s">
        <v>99</v>
      </c>
    </row>
    <row r="804" spans="1:1" x14ac:dyDescent="0.2">
      <c r="A804" t="s">
        <v>100</v>
      </c>
    </row>
    <row r="805" spans="1:1" x14ac:dyDescent="0.2">
      <c r="A805" t="s">
        <v>101</v>
      </c>
    </row>
    <row r="806" spans="1:1" x14ac:dyDescent="0.2">
      <c r="A806" t="s">
        <v>102</v>
      </c>
    </row>
    <row r="807" spans="1:1" x14ac:dyDescent="0.2">
      <c r="A807" t="s">
        <v>103</v>
      </c>
    </row>
    <row r="808" spans="1:1" x14ac:dyDescent="0.2">
      <c r="A808" t="s">
        <v>104</v>
      </c>
    </row>
    <row r="809" spans="1:1" x14ac:dyDescent="0.2">
      <c r="A809" t="s">
        <v>105</v>
      </c>
    </row>
    <row r="810" spans="1:1" x14ac:dyDescent="0.2">
      <c r="A810" t="s">
        <v>106</v>
      </c>
    </row>
    <row r="811" spans="1:1" x14ac:dyDescent="0.2">
      <c r="A811" t="s">
        <v>107</v>
      </c>
    </row>
    <row r="812" spans="1:1" x14ac:dyDescent="0.2">
      <c r="A812" t="s">
        <v>108</v>
      </c>
    </row>
    <row r="813" spans="1:1" x14ac:dyDescent="0.2">
      <c r="A813" t="s">
        <v>109</v>
      </c>
    </row>
    <row r="814" spans="1:1" x14ac:dyDescent="0.2">
      <c r="A814" t="s">
        <v>110</v>
      </c>
    </row>
    <row r="815" spans="1:1" x14ac:dyDescent="0.2">
      <c r="A815" t="s">
        <v>111</v>
      </c>
    </row>
    <row r="816" spans="1:1" x14ac:dyDescent="0.2">
      <c r="A816" t="s">
        <v>112</v>
      </c>
    </row>
    <row r="817" spans="1:1" x14ac:dyDescent="0.2">
      <c r="A817" t="s">
        <v>113</v>
      </c>
    </row>
    <row r="818" spans="1:1" x14ac:dyDescent="0.2">
      <c r="A818" t="s">
        <v>114</v>
      </c>
    </row>
    <row r="819" spans="1:1" x14ac:dyDescent="0.2">
      <c r="A819" t="s">
        <v>115</v>
      </c>
    </row>
    <row r="820" spans="1:1" x14ac:dyDescent="0.2">
      <c r="A820" t="s">
        <v>116</v>
      </c>
    </row>
    <row r="821" spans="1:1" x14ac:dyDescent="0.2">
      <c r="A821" t="s">
        <v>117</v>
      </c>
    </row>
    <row r="822" spans="1:1" x14ac:dyDescent="0.2">
      <c r="A822" t="s">
        <v>118</v>
      </c>
    </row>
    <row r="823" spans="1:1" x14ac:dyDescent="0.2">
      <c r="A823" t="s">
        <v>119</v>
      </c>
    </row>
    <row r="824" spans="1:1" x14ac:dyDescent="0.2">
      <c r="A824" t="s">
        <v>120</v>
      </c>
    </row>
    <row r="825" spans="1:1" x14ac:dyDescent="0.2">
      <c r="A825" t="s">
        <v>121</v>
      </c>
    </row>
    <row r="826" spans="1:1" x14ac:dyDescent="0.2">
      <c r="A826" t="s">
        <v>122</v>
      </c>
    </row>
    <row r="827" spans="1:1" x14ac:dyDescent="0.2">
      <c r="A827" t="s">
        <v>123</v>
      </c>
    </row>
    <row r="828" spans="1:1" x14ac:dyDescent="0.2">
      <c r="A828" t="s">
        <v>124</v>
      </c>
    </row>
    <row r="829" spans="1:1" x14ac:dyDescent="0.2">
      <c r="A829" t="s">
        <v>125</v>
      </c>
    </row>
    <row r="830" spans="1:1" x14ac:dyDescent="0.2">
      <c r="A830" t="s">
        <v>126</v>
      </c>
    </row>
    <row r="831" spans="1:1" x14ac:dyDescent="0.2">
      <c r="A831" t="s">
        <v>127</v>
      </c>
    </row>
    <row r="832" spans="1:1" x14ac:dyDescent="0.2">
      <c r="A832" t="s">
        <v>128</v>
      </c>
    </row>
    <row r="833" spans="1:1" x14ac:dyDescent="0.2">
      <c r="A833" t="s">
        <v>129</v>
      </c>
    </row>
    <row r="834" spans="1:1" x14ac:dyDescent="0.2">
      <c r="A834" t="s">
        <v>130</v>
      </c>
    </row>
    <row r="835" spans="1:1" x14ac:dyDescent="0.2">
      <c r="A835" t="s">
        <v>131</v>
      </c>
    </row>
    <row r="836" spans="1:1" x14ac:dyDescent="0.2">
      <c r="A836" t="s">
        <v>132</v>
      </c>
    </row>
    <row r="837" spans="1:1" x14ac:dyDescent="0.2">
      <c r="A837" t="s">
        <v>133</v>
      </c>
    </row>
    <row r="838" spans="1:1" x14ac:dyDescent="0.2">
      <c r="A838" t="s">
        <v>134</v>
      </c>
    </row>
    <row r="839" spans="1:1" x14ac:dyDescent="0.2">
      <c r="A839" t="s">
        <v>135</v>
      </c>
    </row>
    <row r="840" spans="1:1" x14ac:dyDescent="0.2">
      <c r="A840" t="s">
        <v>136</v>
      </c>
    </row>
    <row r="841" spans="1:1" x14ac:dyDescent="0.2">
      <c r="A841" t="s">
        <v>137</v>
      </c>
    </row>
    <row r="842" spans="1:1" x14ac:dyDescent="0.2">
      <c r="A842" t="s">
        <v>138</v>
      </c>
    </row>
    <row r="843" spans="1:1" x14ac:dyDescent="0.2">
      <c r="A843" t="s">
        <v>139</v>
      </c>
    </row>
    <row r="844" spans="1:1" x14ac:dyDescent="0.2">
      <c r="A844" t="s">
        <v>140</v>
      </c>
    </row>
    <row r="845" spans="1:1" x14ac:dyDescent="0.2">
      <c r="A845" t="s">
        <v>141</v>
      </c>
    </row>
    <row r="846" spans="1:1" x14ac:dyDescent="0.2">
      <c r="A846" t="s">
        <v>142</v>
      </c>
    </row>
    <row r="847" spans="1:1" x14ac:dyDescent="0.2">
      <c r="A847" t="s">
        <v>143</v>
      </c>
    </row>
    <row r="848" spans="1:1" x14ac:dyDescent="0.2">
      <c r="A848" t="s">
        <v>144</v>
      </c>
    </row>
    <row r="849" spans="1:1" x14ac:dyDescent="0.2">
      <c r="A849" t="s">
        <v>145</v>
      </c>
    </row>
    <row r="850" spans="1:1" x14ac:dyDescent="0.2">
      <c r="A850" t="s">
        <v>146</v>
      </c>
    </row>
    <row r="851" spans="1:1" x14ac:dyDescent="0.2">
      <c r="A851" t="s">
        <v>147</v>
      </c>
    </row>
    <row r="852" spans="1:1" x14ac:dyDescent="0.2">
      <c r="A852" t="s">
        <v>148</v>
      </c>
    </row>
    <row r="853" spans="1:1" x14ac:dyDescent="0.2">
      <c r="A853" t="s">
        <v>149</v>
      </c>
    </row>
    <row r="854" spans="1:1" x14ac:dyDescent="0.2">
      <c r="A854" t="s">
        <v>150</v>
      </c>
    </row>
    <row r="855" spans="1:1" x14ac:dyDescent="0.2">
      <c r="A855" t="s">
        <v>151</v>
      </c>
    </row>
    <row r="856" spans="1:1" x14ac:dyDescent="0.2">
      <c r="A856" t="s">
        <v>152</v>
      </c>
    </row>
    <row r="857" spans="1:1" x14ac:dyDescent="0.2">
      <c r="A857" t="s">
        <v>153</v>
      </c>
    </row>
    <row r="858" spans="1:1" x14ac:dyDescent="0.2">
      <c r="A858" t="s">
        <v>154</v>
      </c>
    </row>
    <row r="859" spans="1:1" x14ac:dyDescent="0.2">
      <c r="A859" t="s">
        <v>155</v>
      </c>
    </row>
    <row r="860" spans="1:1" x14ac:dyDescent="0.2">
      <c r="A860" t="s">
        <v>156</v>
      </c>
    </row>
    <row r="861" spans="1:1" x14ac:dyDescent="0.2">
      <c r="A861" t="s">
        <v>157</v>
      </c>
    </row>
    <row r="862" spans="1:1" x14ac:dyDescent="0.2">
      <c r="A862" t="s">
        <v>158</v>
      </c>
    </row>
    <row r="863" spans="1:1" x14ac:dyDescent="0.2">
      <c r="A863" t="s">
        <v>159</v>
      </c>
    </row>
    <row r="864" spans="1:1" x14ac:dyDescent="0.2">
      <c r="A864" t="s">
        <v>160</v>
      </c>
    </row>
    <row r="865" spans="1:1" x14ac:dyDescent="0.2">
      <c r="A865" t="s">
        <v>161</v>
      </c>
    </row>
    <row r="866" spans="1:1" x14ac:dyDescent="0.2">
      <c r="A866" t="s">
        <v>162</v>
      </c>
    </row>
    <row r="867" spans="1:1" x14ac:dyDescent="0.2">
      <c r="A867" t="s">
        <v>163</v>
      </c>
    </row>
    <row r="868" spans="1:1" x14ac:dyDescent="0.2">
      <c r="A868" t="s">
        <v>164</v>
      </c>
    </row>
    <row r="869" spans="1:1" x14ac:dyDescent="0.2">
      <c r="A869" t="s">
        <v>165</v>
      </c>
    </row>
    <row r="870" spans="1:1" x14ac:dyDescent="0.2">
      <c r="A870" t="s">
        <v>166</v>
      </c>
    </row>
    <row r="871" spans="1:1" x14ac:dyDescent="0.2">
      <c r="A871" t="s">
        <v>167</v>
      </c>
    </row>
    <row r="872" spans="1:1" x14ac:dyDescent="0.2">
      <c r="A872" t="s">
        <v>168</v>
      </c>
    </row>
    <row r="873" spans="1:1" x14ac:dyDescent="0.2">
      <c r="A873" t="s">
        <v>169</v>
      </c>
    </row>
    <row r="874" spans="1:1" x14ac:dyDescent="0.2">
      <c r="A874" t="s">
        <v>170</v>
      </c>
    </row>
    <row r="875" spans="1:1" x14ac:dyDescent="0.2">
      <c r="A875" t="s">
        <v>171</v>
      </c>
    </row>
    <row r="876" spans="1:1" x14ac:dyDescent="0.2">
      <c r="A876" t="s">
        <v>172</v>
      </c>
    </row>
    <row r="877" spans="1:1" x14ac:dyDescent="0.2">
      <c r="A877" t="s">
        <v>173</v>
      </c>
    </row>
    <row r="878" spans="1:1" x14ac:dyDescent="0.2">
      <c r="A878" t="s">
        <v>174</v>
      </c>
    </row>
    <row r="879" spans="1:1" x14ac:dyDescent="0.2">
      <c r="A879" t="s">
        <v>175</v>
      </c>
    </row>
    <row r="880" spans="1:1" x14ac:dyDescent="0.2">
      <c r="A880" t="s">
        <v>176</v>
      </c>
    </row>
    <row r="881" spans="1:1" x14ac:dyDescent="0.2">
      <c r="A881" t="s">
        <v>177</v>
      </c>
    </row>
    <row r="882" spans="1:1" x14ac:dyDescent="0.2">
      <c r="A882" t="s">
        <v>178</v>
      </c>
    </row>
    <row r="883" spans="1:1" x14ac:dyDescent="0.2">
      <c r="A883" t="s">
        <v>179</v>
      </c>
    </row>
    <row r="884" spans="1:1" x14ac:dyDescent="0.2">
      <c r="A884" t="s">
        <v>180</v>
      </c>
    </row>
    <row r="885" spans="1:1" x14ac:dyDescent="0.2">
      <c r="A885" t="s">
        <v>181</v>
      </c>
    </row>
    <row r="886" spans="1:1" x14ac:dyDescent="0.2">
      <c r="A886" t="s">
        <v>182</v>
      </c>
    </row>
    <row r="887" spans="1:1" x14ac:dyDescent="0.2">
      <c r="A887" t="s">
        <v>183</v>
      </c>
    </row>
    <row r="888" spans="1:1" x14ac:dyDescent="0.2">
      <c r="A888" t="s">
        <v>184</v>
      </c>
    </row>
    <row r="889" spans="1:1" x14ac:dyDescent="0.2">
      <c r="A889" t="s">
        <v>185</v>
      </c>
    </row>
    <row r="890" spans="1:1" x14ac:dyDescent="0.2">
      <c r="A890" t="s">
        <v>186</v>
      </c>
    </row>
    <row r="891" spans="1:1" x14ac:dyDescent="0.2">
      <c r="A891" t="s">
        <v>187</v>
      </c>
    </row>
    <row r="892" spans="1:1" x14ac:dyDescent="0.2">
      <c r="A892" t="s">
        <v>188</v>
      </c>
    </row>
    <row r="893" spans="1:1" x14ac:dyDescent="0.2">
      <c r="A893" t="s">
        <v>189</v>
      </c>
    </row>
    <row r="894" spans="1:1" x14ac:dyDescent="0.2">
      <c r="A894" t="s">
        <v>190</v>
      </c>
    </row>
    <row r="895" spans="1:1" x14ac:dyDescent="0.2">
      <c r="A895" t="s">
        <v>191</v>
      </c>
    </row>
    <row r="896" spans="1:1" x14ac:dyDescent="0.2">
      <c r="A896" t="s">
        <v>192</v>
      </c>
    </row>
    <row r="897" spans="1:1" x14ac:dyDescent="0.2">
      <c r="A897" t="s">
        <v>193</v>
      </c>
    </row>
    <row r="898" spans="1:1" x14ac:dyDescent="0.2">
      <c r="A898" t="s">
        <v>194</v>
      </c>
    </row>
    <row r="899" spans="1:1" x14ac:dyDescent="0.2">
      <c r="A899" t="s">
        <v>195</v>
      </c>
    </row>
    <row r="900" spans="1:1" x14ac:dyDescent="0.2">
      <c r="A900" t="s">
        <v>196</v>
      </c>
    </row>
    <row r="901" spans="1:1" x14ac:dyDescent="0.2">
      <c r="A901" t="s">
        <v>197</v>
      </c>
    </row>
    <row r="902" spans="1:1" x14ac:dyDescent="0.2">
      <c r="A902" t="s">
        <v>198</v>
      </c>
    </row>
    <row r="903" spans="1:1" x14ac:dyDescent="0.2">
      <c r="A903" t="s">
        <v>199</v>
      </c>
    </row>
    <row r="904" spans="1:1" x14ac:dyDescent="0.2">
      <c r="A904" t="s">
        <v>200</v>
      </c>
    </row>
    <row r="905" spans="1:1" x14ac:dyDescent="0.2">
      <c r="A905" t="s">
        <v>201</v>
      </c>
    </row>
    <row r="906" spans="1:1" x14ac:dyDescent="0.2">
      <c r="A906" t="s">
        <v>202</v>
      </c>
    </row>
    <row r="907" spans="1:1" x14ac:dyDescent="0.2">
      <c r="A907" t="s">
        <v>203</v>
      </c>
    </row>
    <row r="908" spans="1:1" x14ac:dyDescent="0.2">
      <c r="A908" t="s">
        <v>204</v>
      </c>
    </row>
    <row r="909" spans="1:1" x14ac:dyDescent="0.2">
      <c r="A909" t="s">
        <v>205</v>
      </c>
    </row>
    <row r="910" spans="1:1" x14ac:dyDescent="0.2">
      <c r="A910" t="s">
        <v>206</v>
      </c>
    </row>
    <row r="911" spans="1:1" x14ac:dyDescent="0.2">
      <c r="A911" t="s">
        <v>207</v>
      </c>
    </row>
    <row r="912" spans="1:1" x14ac:dyDescent="0.2">
      <c r="A912" t="s">
        <v>208</v>
      </c>
    </row>
    <row r="913" spans="1:1" x14ac:dyDescent="0.2">
      <c r="A913" t="s">
        <v>209</v>
      </c>
    </row>
    <row r="914" spans="1:1" x14ac:dyDescent="0.2">
      <c r="A914" t="s">
        <v>210</v>
      </c>
    </row>
    <row r="915" spans="1:1" x14ac:dyDescent="0.2">
      <c r="A915" t="s">
        <v>211</v>
      </c>
    </row>
    <row r="916" spans="1:1" x14ac:dyDescent="0.2">
      <c r="A916" t="s">
        <v>212</v>
      </c>
    </row>
    <row r="917" spans="1:1" x14ac:dyDescent="0.2">
      <c r="A917" t="s">
        <v>213</v>
      </c>
    </row>
    <row r="918" spans="1:1" x14ac:dyDescent="0.2">
      <c r="A918" t="s">
        <v>214</v>
      </c>
    </row>
    <row r="919" spans="1:1" x14ac:dyDescent="0.2">
      <c r="A919" t="s">
        <v>215</v>
      </c>
    </row>
    <row r="920" spans="1:1" x14ac:dyDescent="0.2">
      <c r="A920" t="s">
        <v>216</v>
      </c>
    </row>
    <row r="921" spans="1:1" x14ac:dyDescent="0.2">
      <c r="A921" t="s">
        <v>217</v>
      </c>
    </row>
    <row r="922" spans="1:1" x14ac:dyDescent="0.2">
      <c r="A922" t="s">
        <v>218</v>
      </c>
    </row>
    <row r="923" spans="1:1" x14ac:dyDescent="0.2">
      <c r="A923" t="s">
        <v>219</v>
      </c>
    </row>
    <row r="924" spans="1:1" x14ac:dyDescent="0.2">
      <c r="A924" t="s">
        <v>220</v>
      </c>
    </row>
    <row r="925" spans="1:1" x14ac:dyDescent="0.2">
      <c r="A925" t="s">
        <v>221</v>
      </c>
    </row>
    <row r="926" spans="1:1" x14ac:dyDescent="0.2">
      <c r="A926" t="s">
        <v>222</v>
      </c>
    </row>
    <row r="927" spans="1:1" x14ac:dyDescent="0.2">
      <c r="A927" t="s">
        <v>223</v>
      </c>
    </row>
    <row r="928" spans="1:1" x14ac:dyDescent="0.2">
      <c r="A928" t="s">
        <v>224</v>
      </c>
    </row>
    <row r="929" spans="1:1" x14ac:dyDescent="0.2">
      <c r="A929" t="s">
        <v>225</v>
      </c>
    </row>
    <row r="930" spans="1:1" x14ac:dyDescent="0.2">
      <c r="A930" t="s">
        <v>226</v>
      </c>
    </row>
    <row r="931" spans="1:1" x14ac:dyDescent="0.2">
      <c r="A931" t="s">
        <v>227</v>
      </c>
    </row>
    <row r="932" spans="1:1" x14ac:dyDescent="0.2">
      <c r="A932" t="s">
        <v>228</v>
      </c>
    </row>
    <row r="933" spans="1:1" x14ac:dyDescent="0.2">
      <c r="A933" t="s">
        <v>229</v>
      </c>
    </row>
    <row r="934" spans="1:1" x14ac:dyDescent="0.2">
      <c r="A934" t="s">
        <v>230</v>
      </c>
    </row>
    <row r="935" spans="1:1" x14ac:dyDescent="0.2">
      <c r="A935" t="s">
        <v>231</v>
      </c>
    </row>
    <row r="936" spans="1:1" x14ac:dyDescent="0.2">
      <c r="A936" t="s">
        <v>232</v>
      </c>
    </row>
    <row r="937" spans="1:1" x14ac:dyDescent="0.2">
      <c r="A937" t="s">
        <v>233</v>
      </c>
    </row>
    <row r="938" spans="1:1" x14ac:dyDescent="0.2">
      <c r="A938" t="s">
        <v>234</v>
      </c>
    </row>
    <row r="939" spans="1:1" x14ac:dyDescent="0.2">
      <c r="A939" t="s">
        <v>235</v>
      </c>
    </row>
    <row r="940" spans="1:1" x14ac:dyDescent="0.2">
      <c r="A940" t="s">
        <v>236</v>
      </c>
    </row>
    <row r="941" spans="1:1" x14ac:dyDescent="0.2">
      <c r="A941" t="s">
        <v>237</v>
      </c>
    </row>
    <row r="942" spans="1:1" x14ac:dyDescent="0.2">
      <c r="A942" t="s">
        <v>238</v>
      </c>
    </row>
    <row r="943" spans="1:1" x14ac:dyDescent="0.2">
      <c r="A943" t="s">
        <v>239</v>
      </c>
    </row>
    <row r="944" spans="1:1" x14ac:dyDescent="0.2">
      <c r="A944" t="s">
        <v>240</v>
      </c>
    </row>
    <row r="945" spans="1:1" x14ac:dyDescent="0.2">
      <c r="A945" t="s">
        <v>241</v>
      </c>
    </row>
    <row r="946" spans="1:1" x14ac:dyDescent="0.2">
      <c r="A946" t="s">
        <v>242</v>
      </c>
    </row>
    <row r="947" spans="1:1" x14ac:dyDescent="0.2">
      <c r="A947" t="s">
        <v>243</v>
      </c>
    </row>
    <row r="948" spans="1:1" x14ac:dyDescent="0.2">
      <c r="A948" t="s">
        <v>244</v>
      </c>
    </row>
    <row r="949" spans="1:1" x14ac:dyDescent="0.2">
      <c r="A949" t="s">
        <v>245</v>
      </c>
    </row>
    <row r="950" spans="1:1" x14ac:dyDescent="0.2">
      <c r="A950" t="s">
        <v>246</v>
      </c>
    </row>
    <row r="951" spans="1:1" x14ac:dyDescent="0.2">
      <c r="A951" t="s">
        <v>247</v>
      </c>
    </row>
    <row r="952" spans="1:1" x14ac:dyDescent="0.2">
      <c r="A952" t="s">
        <v>248</v>
      </c>
    </row>
    <row r="953" spans="1:1" x14ac:dyDescent="0.2">
      <c r="A953" t="s">
        <v>249</v>
      </c>
    </row>
    <row r="954" spans="1:1" x14ac:dyDescent="0.2">
      <c r="A954" t="s">
        <v>250</v>
      </c>
    </row>
    <row r="955" spans="1:1" x14ac:dyDescent="0.2">
      <c r="A955" t="s">
        <v>251</v>
      </c>
    </row>
    <row r="956" spans="1:1" x14ac:dyDescent="0.2">
      <c r="A956" t="s">
        <v>252</v>
      </c>
    </row>
    <row r="957" spans="1:1" x14ac:dyDescent="0.2">
      <c r="A957" t="s">
        <v>253</v>
      </c>
    </row>
    <row r="958" spans="1:1" x14ac:dyDescent="0.2">
      <c r="A958" t="s">
        <v>254</v>
      </c>
    </row>
    <row r="959" spans="1:1" x14ac:dyDescent="0.2">
      <c r="A959" t="s">
        <v>255</v>
      </c>
    </row>
    <row r="960" spans="1:1" x14ac:dyDescent="0.2">
      <c r="A960" t="s">
        <v>256</v>
      </c>
    </row>
    <row r="961" spans="1:1" x14ac:dyDescent="0.2">
      <c r="A961" t="s">
        <v>257</v>
      </c>
    </row>
    <row r="962" spans="1:1" x14ac:dyDescent="0.2">
      <c r="A962" t="s">
        <v>258</v>
      </c>
    </row>
    <row r="963" spans="1:1" x14ac:dyDescent="0.2">
      <c r="A963" t="s">
        <v>259</v>
      </c>
    </row>
    <row r="964" spans="1:1" x14ac:dyDescent="0.2">
      <c r="A964" t="s">
        <v>260</v>
      </c>
    </row>
    <row r="965" spans="1:1" x14ac:dyDescent="0.2">
      <c r="A965" t="s">
        <v>261</v>
      </c>
    </row>
    <row r="966" spans="1:1" x14ac:dyDescent="0.2">
      <c r="A966" t="s">
        <v>262</v>
      </c>
    </row>
    <row r="967" spans="1:1" x14ac:dyDescent="0.2">
      <c r="A967" t="s">
        <v>263</v>
      </c>
    </row>
    <row r="968" spans="1:1" x14ac:dyDescent="0.2">
      <c r="A968" t="s">
        <v>264</v>
      </c>
    </row>
    <row r="969" spans="1:1" x14ac:dyDescent="0.2">
      <c r="A969" t="s">
        <v>265</v>
      </c>
    </row>
    <row r="970" spans="1:1" x14ac:dyDescent="0.2">
      <c r="A970" t="s">
        <v>266</v>
      </c>
    </row>
    <row r="971" spans="1:1" x14ac:dyDescent="0.2">
      <c r="A971" t="s">
        <v>267</v>
      </c>
    </row>
    <row r="972" spans="1:1" x14ac:dyDescent="0.2">
      <c r="A972" t="s">
        <v>268</v>
      </c>
    </row>
    <row r="973" spans="1:1" x14ac:dyDescent="0.2">
      <c r="A973" t="s">
        <v>269</v>
      </c>
    </row>
    <row r="974" spans="1:1" x14ac:dyDescent="0.2">
      <c r="A974" t="s">
        <v>270</v>
      </c>
    </row>
    <row r="975" spans="1:1" x14ac:dyDescent="0.2">
      <c r="A975" t="s">
        <v>271</v>
      </c>
    </row>
    <row r="976" spans="1:1" x14ac:dyDescent="0.2">
      <c r="A976" t="s">
        <v>272</v>
      </c>
    </row>
    <row r="977" spans="1:1" x14ac:dyDescent="0.2">
      <c r="A977" t="s">
        <v>273</v>
      </c>
    </row>
    <row r="978" spans="1:1" x14ac:dyDescent="0.2">
      <c r="A978" t="s">
        <v>274</v>
      </c>
    </row>
    <row r="979" spans="1:1" x14ac:dyDescent="0.2">
      <c r="A979" t="s">
        <v>275</v>
      </c>
    </row>
    <row r="980" spans="1:1" x14ac:dyDescent="0.2">
      <c r="A980" t="s">
        <v>276</v>
      </c>
    </row>
    <row r="981" spans="1:1" x14ac:dyDescent="0.2">
      <c r="A981" t="s">
        <v>277</v>
      </c>
    </row>
    <row r="982" spans="1:1" x14ac:dyDescent="0.2">
      <c r="A982" t="s">
        <v>278</v>
      </c>
    </row>
    <row r="983" spans="1:1" x14ac:dyDescent="0.2">
      <c r="A983" t="s">
        <v>279</v>
      </c>
    </row>
    <row r="984" spans="1:1" x14ac:dyDescent="0.2">
      <c r="A984" t="s">
        <v>280</v>
      </c>
    </row>
    <row r="985" spans="1:1" x14ac:dyDescent="0.2">
      <c r="A985" t="s">
        <v>281</v>
      </c>
    </row>
    <row r="986" spans="1:1" x14ac:dyDescent="0.2">
      <c r="A986" t="s">
        <v>282</v>
      </c>
    </row>
    <row r="987" spans="1:1" x14ac:dyDescent="0.2">
      <c r="A987" t="s">
        <v>284</v>
      </c>
    </row>
    <row r="988" spans="1:1" x14ac:dyDescent="0.2">
      <c r="A988" t="s">
        <v>285</v>
      </c>
    </row>
    <row r="989" spans="1:1" x14ac:dyDescent="0.2">
      <c r="A989" t="s">
        <v>286</v>
      </c>
    </row>
    <row r="990" spans="1:1" x14ac:dyDescent="0.2">
      <c r="A990" t="s">
        <v>287</v>
      </c>
    </row>
    <row r="991" spans="1:1" x14ac:dyDescent="0.2">
      <c r="A991" t="s">
        <v>288</v>
      </c>
    </row>
    <row r="992" spans="1:1" x14ac:dyDescent="0.2">
      <c r="A992" t="s">
        <v>289</v>
      </c>
    </row>
    <row r="993" spans="1:1" x14ac:dyDescent="0.2">
      <c r="A993" t="s">
        <v>290</v>
      </c>
    </row>
    <row r="994" spans="1:1" x14ac:dyDescent="0.2">
      <c r="A994" t="s">
        <v>291</v>
      </c>
    </row>
    <row r="995" spans="1:1" x14ac:dyDescent="0.2">
      <c r="A995" t="s">
        <v>292</v>
      </c>
    </row>
    <row r="996" spans="1:1" x14ac:dyDescent="0.2">
      <c r="A996" t="s">
        <v>293</v>
      </c>
    </row>
    <row r="997" spans="1:1" x14ac:dyDescent="0.2">
      <c r="A997" t="s">
        <v>294</v>
      </c>
    </row>
    <row r="998" spans="1:1" x14ac:dyDescent="0.2">
      <c r="A998" t="s">
        <v>295</v>
      </c>
    </row>
    <row r="999" spans="1:1" x14ac:dyDescent="0.2">
      <c r="A999" t="s">
        <v>296</v>
      </c>
    </row>
    <row r="1000" spans="1:1" x14ac:dyDescent="0.2">
      <c r="A1000" t="s">
        <v>297</v>
      </c>
    </row>
    <row r="1001" spans="1:1" x14ac:dyDescent="0.2">
      <c r="A1001" t="s">
        <v>298</v>
      </c>
    </row>
    <row r="1002" spans="1:1" x14ac:dyDescent="0.2">
      <c r="A1002" t="s">
        <v>299</v>
      </c>
    </row>
    <row r="1003" spans="1:1" x14ac:dyDescent="0.2">
      <c r="A1003" t="s">
        <v>300</v>
      </c>
    </row>
    <row r="1004" spans="1:1" x14ac:dyDescent="0.2">
      <c r="A1004" t="s">
        <v>301</v>
      </c>
    </row>
    <row r="1005" spans="1:1" x14ac:dyDescent="0.2">
      <c r="A1005" t="s">
        <v>302</v>
      </c>
    </row>
    <row r="1006" spans="1:1" x14ac:dyDescent="0.2">
      <c r="A1006" t="s">
        <v>303</v>
      </c>
    </row>
    <row r="1007" spans="1:1" x14ac:dyDescent="0.2">
      <c r="A1007" t="s">
        <v>304</v>
      </c>
    </row>
    <row r="1008" spans="1:1" x14ac:dyDescent="0.2">
      <c r="A1008" t="s">
        <v>305</v>
      </c>
    </row>
    <row r="1009" spans="1:1" x14ac:dyDescent="0.2">
      <c r="A1009" t="s">
        <v>306</v>
      </c>
    </row>
    <row r="1010" spans="1:1" x14ac:dyDescent="0.2">
      <c r="A1010" t="s">
        <v>307</v>
      </c>
    </row>
    <row r="1011" spans="1:1" x14ac:dyDescent="0.2">
      <c r="A1011" t="s">
        <v>308</v>
      </c>
    </row>
    <row r="1012" spans="1:1" x14ac:dyDescent="0.2">
      <c r="A1012" t="s">
        <v>309</v>
      </c>
    </row>
    <row r="1013" spans="1:1" x14ac:dyDescent="0.2">
      <c r="A1013" t="s">
        <v>310</v>
      </c>
    </row>
    <row r="1014" spans="1:1" x14ac:dyDescent="0.2">
      <c r="A1014" t="s">
        <v>311</v>
      </c>
    </row>
    <row r="1015" spans="1:1" x14ac:dyDescent="0.2">
      <c r="A1015" t="s">
        <v>312</v>
      </c>
    </row>
    <row r="1016" spans="1:1" x14ac:dyDescent="0.2">
      <c r="A1016" t="s">
        <v>313</v>
      </c>
    </row>
    <row r="1017" spans="1:1" x14ac:dyDescent="0.2">
      <c r="A1017" t="s">
        <v>314</v>
      </c>
    </row>
    <row r="1018" spans="1:1" x14ac:dyDescent="0.2">
      <c r="A1018" t="s">
        <v>315</v>
      </c>
    </row>
    <row r="1019" spans="1:1" x14ac:dyDescent="0.2">
      <c r="A1019" t="s">
        <v>316</v>
      </c>
    </row>
    <row r="1020" spans="1:1" x14ac:dyDescent="0.2">
      <c r="A1020" t="s">
        <v>317</v>
      </c>
    </row>
    <row r="1021" spans="1:1" x14ac:dyDescent="0.2">
      <c r="A1021" t="s">
        <v>318</v>
      </c>
    </row>
    <row r="1022" spans="1:1" x14ac:dyDescent="0.2">
      <c r="A1022" t="s">
        <v>319</v>
      </c>
    </row>
    <row r="1023" spans="1:1" x14ac:dyDescent="0.2">
      <c r="A1023" t="s">
        <v>320</v>
      </c>
    </row>
    <row r="1024" spans="1:1" x14ac:dyDescent="0.2">
      <c r="A1024" t="s">
        <v>321</v>
      </c>
    </row>
    <row r="1025" spans="1:1" x14ac:dyDescent="0.2">
      <c r="A1025" t="s">
        <v>322</v>
      </c>
    </row>
    <row r="1026" spans="1:1" x14ac:dyDescent="0.2">
      <c r="A1026" t="s">
        <v>323</v>
      </c>
    </row>
    <row r="1027" spans="1:1" x14ac:dyDescent="0.2">
      <c r="A1027" t="s">
        <v>324</v>
      </c>
    </row>
    <row r="1028" spans="1:1" x14ac:dyDescent="0.2">
      <c r="A1028" t="s">
        <v>325</v>
      </c>
    </row>
    <row r="1029" spans="1:1" x14ac:dyDescent="0.2">
      <c r="A1029" t="s">
        <v>326</v>
      </c>
    </row>
    <row r="1030" spans="1:1" x14ac:dyDescent="0.2">
      <c r="A1030" t="s">
        <v>327</v>
      </c>
    </row>
    <row r="1031" spans="1:1" x14ac:dyDescent="0.2">
      <c r="A1031" t="s">
        <v>328</v>
      </c>
    </row>
    <row r="1032" spans="1:1" x14ac:dyDescent="0.2">
      <c r="A1032" t="s">
        <v>329</v>
      </c>
    </row>
    <row r="1033" spans="1:1" x14ac:dyDescent="0.2">
      <c r="A1033" t="s">
        <v>330</v>
      </c>
    </row>
    <row r="1034" spans="1:1" x14ac:dyDescent="0.2">
      <c r="A1034" t="s">
        <v>331</v>
      </c>
    </row>
    <row r="1035" spans="1:1" x14ac:dyDescent="0.2">
      <c r="A1035" t="s">
        <v>332</v>
      </c>
    </row>
    <row r="1036" spans="1:1" x14ac:dyDescent="0.2">
      <c r="A1036" t="s">
        <v>333</v>
      </c>
    </row>
    <row r="1037" spans="1:1" x14ac:dyDescent="0.2">
      <c r="A1037" t="s">
        <v>334</v>
      </c>
    </row>
    <row r="1038" spans="1:1" x14ac:dyDescent="0.2">
      <c r="A1038" t="s">
        <v>335</v>
      </c>
    </row>
    <row r="1039" spans="1:1" x14ac:dyDescent="0.2">
      <c r="A1039" t="s">
        <v>336</v>
      </c>
    </row>
    <row r="1040" spans="1:1" x14ac:dyDescent="0.2">
      <c r="A1040" t="s">
        <v>337</v>
      </c>
    </row>
    <row r="1041" spans="1:1" x14ac:dyDescent="0.2">
      <c r="A1041" t="s">
        <v>338</v>
      </c>
    </row>
    <row r="1042" spans="1:1" x14ac:dyDescent="0.2">
      <c r="A1042" t="s">
        <v>339</v>
      </c>
    </row>
    <row r="1043" spans="1:1" x14ac:dyDescent="0.2">
      <c r="A1043" t="s">
        <v>340</v>
      </c>
    </row>
    <row r="1044" spans="1:1" x14ac:dyDescent="0.2">
      <c r="A1044" t="s">
        <v>341</v>
      </c>
    </row>
    <row r="1045" spans="1:1" x14ac:dyDescent="0.2">
      <c r="A1045" t="s">
        <v>342</v>
      </c>
    </row>
    <row r="1046" spans="1:1" x14ac:dyDescent="0.2">
      <c r="A1046" t="s">
        <v>343</v>
      </c>
    </row>
    <row r="1047" spans="1:1" x14ac:dyDescent="0.2">
      <c r="A1047" t="s">
        <v>344</v>
      </c>
    </row>
    <row r="1048" spans="1:1" x14ac:dyDescent="0.2">
      <c r="A1048" t="s">
        <v>345</v>
      </c>
    </row>
    <row r="1049" spans="1:1" x14ac:dyDescent="0.2">
      <c r="A1049" t="s">
        <v>346</v>
      </c>
    </row>
    <row r="1050" spans="1:1" x14ac:dyDescent="0.2">
      <c r="A1050" t="s">
        <v>347</v>
      </c>
    </row>
    <row r="1051" spans="1:1" x14ac:dyDescent="0.2">
      <c r="A1051" t="s">
        <v>348</v>
      </c>
    </row>
    <row r="1052" spans="1:1" x14ac:dyDescent="0.2">
      <c r="A1052" t="s">
        <v>349</v>
      </c>
    </row>
    <row r="1053" spans="1:1" x14ac:dyDescent="0.2">
      <c r="A1053" t="s">
        <v>350</v>
      </c>
    </row>
    <row r="1054" spans="1:1" x14ac:dyDescent="0.2">
      <c r="A1054" t="s">
        <v>351</v>
      </c>
    </row>
    <row r="1055" spans="1:1" x14ac:dyDescent="0.2">
      <c r="A1055" t="s">
        <v>352</v>
      </c>
    </row>
    <row r="1056" spans="1:1" x14ac:dyDescent="0.2">
      <c r="A1056" t="s">
        <v>353</v>
      </c>
    </row>
    <row r="1057" spans="1:1" x14ac:dyDescent="0.2">
      <c r="A1057" t="s">
        <v>354</v>
      </c>
    </row>
    <row r="1058" spans="1:1" x14ac:dyDescent="0.2">
      <c r="A1058" t="s">
        <v>355</v>
      </c>
    </row>
    <row r="1059" spans="1:1" x14ac:dyDescent="0.2">
      <c r="A1059" t="s">
        <v>356</v>
      </c>
    </row>
    <row r="1060" spans="1:1" x14ac:dyDescent="0.2">
      <c r="A1060" t="s">
        <v>357</v>
      </c>
    </row>
    <row r="1061" spans="1:1" x14ac:dyDescent="0.2">
      <c r="A1061" t="s">
        <v>358</v>
      </c>
    </row>
    <row r="1062" spans="1:1" x14ac:dyDescent="0.2">
      <c r="A1062" t="s">
        <v>359</v>
      </c>
    </row>
    <row r="1063" spans="1:1" x14ac:dyDescent="0.2">
      <c r="A1063" t="s">
        <v>360</v>
      </c>
    </row>
    <row r="1064" spans="1:1" x14ac:dyDescent="0.2">
      <c r="A1064" t="s">
        <v>361</v>
      </c>
    </row>
    <row r="1065" spans="1:1" x14ac:dyDescent="0.2">
      <c r="A1065" t="s">
        <v>362</v>
      </c>
    </row>
    <row r="1066" spans="1:1" x14ac:dyDescent="0.2">
      <c r="A1066" t="s">
        <v>363</v>
      </c>
    </row>
    <row r="1067" spans="1:1" x14ac:dyDescent="0.2">
      <c r="A1067" t="s">
        <v>364</v>
      </c>
    </row>
    <row r="1068" spans="1:1" x14ac:dyDescent="0.2">
      <c r="A1068" t="s">
        <v>365</v>
      </c>
    </row>
    <row r="1069" spans="1:1" x14ac:dyDescent="0.2">
      <c r="A1069" t="s">
        <v>366</v>
      </c>
    </row>
    <row r="1070" spans="1:1" x14ac:dyDescent="0.2">
      <c r="A1070" t="s">
        <v>367</v>
      </c>
    </row>
    <row r="1071" spans="1:1" x14ac:dyDescent="0.2">
      <c r="A1071" t="s">
        <v>368</v>
      </c>
    </row>
    <row r="1072" spans="1:1" x14ac:dyDescent="0.2">
      <c r="A1072" t="s">
        <v>369</v>
      </c>
    </row>
    <row r="1073" spans="1:1" x14ac:dyDescent="0.2">
      <c r="A1073" t="s">
        <v>370</v>
      </c>
    </row>
    <row r="1074" spans="1:1" x14ac:dyDescent="0.2">
      <c r="A1074" t="s">
        <v>371</v>
      </c>
    </row>
    <row r="1075" spans="1:1" x14ac:dyDescent="0.2">
      <c r="A1075" t="s">
        <v>372</v>
      </c>
    </row>
    <row r="1076" spans="1:1" x14ac:dyDescent="0.2">
      <c r="A1076" t="s">
        <v>373</v>
      </c>
    </row>
    <row r="1077" spans="1:1" x14ac:dyDescent="0.2">
      <c r="A1077" t="s">
        <v>374</v>
      </c>
    </row>
    <row r="1078" spans="1:1" x14ac:dyDescent="0.2">
      <c r="A1078" t="s">
        <v>375</v>
      </c>
    </row>
    <row r="1079" spans="1:1" x14ac:dyDescent="0.2">
      <c r="A1079" t="s">
        <v>376</v>
      </c>
    </row>
    <row r="1080" spans="1:1" x14ac:dyDescent="0.2">
      <c r="A1080" t="s">
        <v>377</v>
      </c>
    </row>
    <row r="1081" spans="1:1" x14ac:dyDescent="0.2">
      <c r="A1081" t="s">
        <v>378</v>
      </c>
    </row>
    <row r="1082" spans="1:1" x14ac:dyDescent="0.2">
      <c r="A1082" t="s">
        <v>379</v>
      </c>
    </row>
    <row r="1083" spans="1:1" x14ac:dyDescent="0.2">
      <c r="A1083" t="s">
        <v>380</v>
      </c>
    </row>
    <row r="1084" spans="1:1" x14ac:dyDescent="0.2">
      <c r="A1084" t="s">
        <v>381</v>
      </c>
    </row>
    <row r="1085" spans="1:1" x14ac:dyDescent="0.2">
      <c r="A1085" t="s">
        <v>382</v>
      </c>
    </row>
    <row r="1086" spans="1:1" x14ac:dyDescent="0.2">
      <c r="A1086" t="s">
        <v>383</v>
      </c>
    </row>
    <row r="1087" spans="1:1" x14ac:dyDescent="0.2">
      <c r="A1087" t="s">
        <v>384</v>
      </c>
    </row>
    <row r="1088" spans="1:1" x14ac:dyDescent="0.2">
      <c r="A1088" t="s">
        <v>385</v>
      </c>
    </row>
    <row r="1089" spans="1:1" x14ac:dyDescent="0.2">
      <c r="A1089" t="s">
        <v>386</v>
      </c>
    </row>
    <row r="1090" spans="1:1" x14ac:dyDescent="0.2">
      <c r="A1090" t="s">
        <v>387</v>
      </c>
    </row>
    <row r="1091" spans="1:1" x14ac:dyDescent="0.2">
      <c r="A1091" t="s">
        <v>388</v>
      </c>
    </row>
    <row r="1092" spans="1:1" x14ac:dyDescent="0.2">
      <c r="A1092" t="s">
        <v>389</v>
      </c>
    </row>
    <row r="1093" spans="1:1" x14ac:dyDescent="0.2">
      <c r="A1093" t="s">
        <v>390</v>
      </c>
    </row>
    <row r="1094" spans="1:1" x14ac:dyDescent="0.2">
      <c r="A1094" t="s">
        <v>391</v>
      </c>
    </row>
    <row r="1095" spans="1:1" x14ac:dyDescent="0.2">
      <c r="A1095" t="s">
        <v>392</v>
      </c>
    </row>
    <row r="1096" spans="1:1" x14ac:dyDescent="0.2">
      <c r="A1096" t="s">
        <v>393</v>
      </c>
    </row>
    <row r="1097" spans="1:1" x14ac:dyDescent="0.2">
      <c r="A1097" t="s">
        <v>394</v>
      </c>
    </row>
    <row r="1098" spans="1:1" x14ac:dyDescent="0.2">
      <c r="A1098" t="s">
        <v>395</v>
      </c>
    </row>
    <row r="1099" spans="1:1" x14ac:dyDescent="0.2">
      <c r="A1099" t="s">
        <v>396</v>
      </c>
    </row>
    <row r="1100" spans="1:1" x14ac:dyDescent="0.2">
      <c r="A1100" t="s">
        <v>397</v>
      </c>
    </row>
    <row r="1101" spans="1:1" x14ac:dyDescent="0.2">
      <c r="A1101" t="s">
        <v>398</v>
      </c>
    </row>
    <row r="1102" spans="1:1" x14ac:dyDescent="0.2">
      <c r="A1102" t="s">
        <v>399</v>
      </c>
    </row>
    <row r="1103" spans="1:1" x14ac:dyDescent="0.2">
      <c r="A1103" t="s">
        <v>400</v>
      </c>
    </row>
    <row r="1104" spans="1:1" x14ac:dyDescent="0.2">
      <c r="A1104" t="s">
        <v>401</v>
      </c>
    </row>
    <row r="1105" spans="1:1" x14ac:dyDescent="0.2">
      <c r="A1105" t="s">
        <v>402</v>
      </c>
    </row>
    <row r="1106" spans="1:1" x14ac:dyDescent="0.2">
      <c r="A1106" t="s">
        <v>403</v>
      </c>
    </row>
    <row r="1107" spans="1:1" x14ac:dyDescent="0.2">
      <c r="A1107" t="s">
        <v>404</v>
      </c>
    </row>
    <row r="1108" spans="1:1" x14ac:dyDescent="0.2">
      <c r="A1108" t="s">
        <v>405</v>
      </c>
    </row>
    <row r="1109" spans="1:1" x14ac:dyDescent="0.2">
      <c r="A1109" t="s">
        <v>406</v>
      </c>
    </row>
    <row r="1110" spans="1:1" x14ac:dyDescent="0.2">
      <c r="A1110" t="s">
        <v>407</v>
      </c>
    </row>
    <row r="1111" spans="1:1" x14ac:dyDescent="0.2">
      <c r="A1111" t="s">
        <v>408</v>
      </c>
    </row>
    <row r="1112" spans="1:1" x14ac:dyDescent="0.2">
      <c r="A1112" t="s">
        <v>409</v>
      </c>
    </row>
    <row r="1113" spans="1:1" x14ac:dyDescent="0.2">
      <c r="A1113" t="s">
        <v>410</v>
      </c>
    </row>
    <row r="1114" spans="1:1" x14ac:dyDescent="0.2">
      <c r="A1114" t="s">
        <v>411</v>
      </c>
    </row>
    <row r="1115" spans="1:1" x14ac:dyDescent="0.2">
      <c r="A1115" t="s">
        <v>412</v>
      </c>
    </row>
    <row r="1116" spans="1:1" x14ac:dyDescent="0.2">
      <c r="A1116" t="s">
        <v>413</v>
      </c>
    </row>
    <row r="1117" spans="1:1" x14ac:dyDescent="0.2">
      <c r="A1117" t="s">
        <v>414</v>
      </c>
    </row>
    <row r="1118" spans="1:1" x14ac:dyDescent="0.2">
      <c r="A1118" t="s">
        <v>415</v>
      </c>
    </row>
    <row r="1119" spans="1:1" x14ac:dyDescent="0.2">
      <c r="A1119" t="s">
        <v>416</v>
      </c>
    </row>
    <row r="1120" spans="1:1" x14ac:dyDescent="0.2">
      <c r="A1120" t="s">
        <v>417</v>
      </c>
    </row>
    <row r="1121" spans="1:1" x14ac:dyDescent="0.2">
      <c r="A1121" t="s">
        <v>464</v>
      </c>
    </row>
    <row r="1122" spans="1:1" x14ac:dyDescent="0.2">
      <c r="A1122" t="s">
        <v>465</v>
      </c>
    </row>
    <row r="1123" spans="1:1" x14ac:dyDescent="0.2">
      <c r="A1123" t="s">
        <v>466</v>
      </c>
    </row>
    <row r="1124" spans="1:1" x14ac:dyDescent="0.2">
      <c r="A1124" t="s">
        <v>467</v>
      </c>
    </row>
    <row r="1125" spans="1:1" x14ac:dyDescent="0.2">
      <c r="A1125" t="s">
        <v>468</v>
      </c>
    </row>
    <row r="1126" spans="1:1" x14ac:dyDescent="0.2">
      <c r="A1126" t="s">
        <v>469</v>
      </c>
    </row>
    <row r="1127" spans="1:1" x14ac:dyDescent="0.2">
      <c r="A1127" t="s">
        <v>470</v>
      </c>
    </row>
    <row r="1128" spans="1:1" x14ac:dyDescent="0.2">
      <c r="A1128" t="s">
        <v>471</v>
      </c>
    </row>
    <row r="1129" spans="1:1" x14ac:dyDescent="0.2">
      <c r="A1129" t="s">
        <v>472</v>
      </c>
    </row>
    <row r="1130" spans="1:1" x14ac:dyDescent="0.2">
      <c r="A1130" t="s">
        <v>473</v>
      </c>
    </row>
    <row r="1131" spans="1:1" x14ac:dyDescent="0.2">
      <c r="A1131" t="s">
        <v>474</v>
      </c>
    </row>
    <row r="1132" spans="1:1" x14ac:dyDescent="0.2">
      <c r="A1132" t="s">
        <v>475</v>
      </c>
    </row>
    <row r="1133" spans="1:1" x14ac:dyDescent="0.2">
      <c r="A1133" t="s">
        <v>476</v>
      </c>
    </row>
    <row r="1134" spans="1:1" x14ac:dyDescent="0.2">
      <c r="A1134" t="s">
        <v>477</v>
      </c>
    </row>
    <row r="1135" spans="1:1" x14ac:dyDescent="0.2">
      <c r="A1135" t="s">
        <v>478</v>
      </c>
    </row>
    <row r="1136" spans="1:1" x14ac:dyDescent="0.2">
      <c r="A1136" t="s">
        <v>479</v>
      </c>
    </row>
    <row r="1137" spans="1:1" x14ac:dyDescent="0.2">
      <c r="A1137" t="s">
        <v>480</v>
      </c>
    </row>
    <row r="1138" spans="1:1" x14ac:dyDescent="0.2">
      <c r="A1138" t="s">
        <v>481</v>
      </c>
    </row>
    <row r="1139" spans="1:1" x14ac:dyDescent="0.2">
      <c r="A1139" t="s">
        <v>482</v>
      </c>
    </row>
    <row r="1140" spans="1:1" x14ac:dyDescent="0.2">
      <c r="A1140" t="s">
        <v>483</v>
      </c>
    </row>
    <row r="1141" spans="1:1" x14ac:dyDescent="0.2">
      <c r="A1141" t="s">
        <v>484</v>
      </c>
    </row>
    <row r="1142" spans="1:1" x14ac:dyDescent="0.2">
      <c r="A1142" t="s">
        <v>485</v>
      </c>
    </row>
    <row r="1143" spans="1:1" x14ac:dyDescent="0.2">
      <c r="A1143" t="s">
        <v>486</v>
      </c>
    </row>
    <row r="1144" spans="1:1" x14ac:dyDescent="0.2">
      <c r="A1144" t="s">
        <v>487</v>
      </c>
    </row>
    <row r="1145" spans="1:1" x14ac:dyDescent="0.2">
      <c r="A1145" t="s">
        <v>488</v>
      </c>
    </row>
    <row r="1146" spans="1:1" x14ac:dyDescent="0.2">
      <c r="A1146" t="s">
        <v>489</v>
      </c>
    </row>
    <row r="1147" spans="1:1" x14ac:dyDescent="0.2">
      <c r="A1147" t="s">
        <v>490</v>
      </c>
    </row>
    <row r="1148" spans="1:1" x14ac:dyDescent="0.2">
      <c r="A1148" t="s">
        <v>491</v>
      </c>
    </row>
    <row r="1149" spans="1:1" x14ac:dyDescent="0.2">
      <c r="A1149" t="s">
        <v>492</v>
      </c>
    </row>
    <row r="1150" spans="1:1" x14ac:dyDescent="0.2">
      <c r="A1150" t="s">
        <v>493</v>
      </c>
    </row>
    <row r="1151" spans="1:1" x14ac:dyDescent="0.2">
      <c r="A1151" t="s">
        <v>494</v>
      </c>
    </row>
    <row r="1152" spans="1:1" x14ac:dyDescent="0.2">
      <c r="A1152" t="s">
        <v>495</v>
      </c>
    </row>
    <row r="1153" spans="1:1" x14ac:dyDescent="0.2">
      <c r="A1153" t="s">
        <v>496</v>
      </c>
    </row>
    <row r="1154" spans="1:1" x14ac:dyDescent="0.2">
      <c r="A1154" t="s">
        <v>497</v>
      </c>
    </row>
    <row r="1155" spans="1:1" x14ac:dyDescent="0.2">
      <c r="A1155" t="s">
        <v>498</v>
      </c>
    </row>
    <row r="1156" spans="1:1" x14ac:dyDescent="0.2">
      <c r="A1156" t="s">
        <v>499</v>
      </c>
    </row>
    <row r="1157" spans="1:1" x14ac:dyDescent="0.2">
      <c r="A1157" t="s">
        <v>500</v>
      </c>
    </row>
    <row r="1158" spans="1:1" x14ac:dyDescent="0.2">
      <c r="A1158" t="s">
        <v>501</v>
      </c>
    </row>
    <row r="1159" spans="1:1" x14ac:dyDescent="0.2">
      <c r="A1159" t="s">
        <v>502</v>
      </c>
    </row>
    <row r="1160" spans="1:1" x14ac:dyDescent="0.2">
      <c r="A1160" t="s">
        <v>503</v>
      </c>
    </row>
    <row r="1161" spans="1:1" x14ac:dyDescent="0.2">
      <c r="A1161" t="s">
        <v>504</v>
      </c>
    </row>
    <row r="1162" spans="1:1" x14ac:dyDescent="0.2">
      <c r="A1162" t="s">
        <v>991</v>
      </c>
    </row>
    <row r="1163" spans="1:1" x14ac:dyDescent="0.2">
      <c r="A1163" t="s">
        <v>505</v>
      </c>
    </row>
    <row r="1168" spans="1:1" x14ac:dyDescent="0.2">
      <c r="A1168" t="s">
        <v>62</v>
      </c>
    </row>
    <row r="1169" spans="1:1" x14ac:dyDescent="0.2">
      <c r="A1169" t="s">
        <v>590</v>
      </c>
    </row>
    <row r="1171" spans="1:1" x14ac:dyDescent="0.2">
      <c r="A1171" t="s">
        <v>63</v>
      </c>
    </row>
    <row r="1172" spans="1:1" x14ac:dyDescent="0.2">
      <c r="A1172" t="s">
        <v>64</v>
      </c>
    </row>
    <row r="1173" spans="1:1" x14ac:dyDescent="0.2">
      <c r="A1173" t="s">
        <v>65</v>
      </c>
    </row>
    <row r="1175" spans="1:1" x14ac:dyDescent="0.2">
      <c r="A1175" t="s">
        <v>58</v>
      </c>
    </row>
    <row r="1176" spans="1:1" x14ac:dyDescent="0.2">
      <c r="A1176" t="s">
        <v>59</v>
      </c>
    </row>
    <row r="1177" spans="1:1" x14ac:dyDescent="0.2">
      <c r="A1177" t="s">
        <v>60</v>
      </c>
    </row>
    <row r="1178" spans="1:1" x14ac:dyDescent="0.2">
      <c r="A1178" t="s">
        <v>61</v>
      </c>
    </row>
    <row r="1179" spans="1:1" x14ac:dyDescent="0.2">
      <c r="A1179" t="s">
        <v>66</v>
      </c>
    </row>
    <row r="1180" spans="1:1" x14ac:dyDescent="0.2">
      <c r="A1180" t="s">
        <v>67</v>
      </c>
    </row>
    <row r="1181" spans="1:1" x14ac:dyDescent="0.2">
      <c r="A1181" t="s">
        <v>963</v>
      </c>
    </row>
    <row r="1182" spans="1:1" x14ac:dyDescent="0.2">
      <c r="A1182" t="s">
        <v>68</v>
      </c>
    </row>
    <row r="1183" spans="1:1" x14ac:dyDescent="0.2">
      <c r="A1183" t="s">
        <v>58</v>
      </c>
    </row>
    <row r="1184" spans="1:1" x14ac:dyDescent="0.2">
      <c r="A1184" t="s">
        <v>616</v>
      </c>
    </row>
    <row r="1186" spans="1:1" x14ac:dyDescent="0.2">
      <c r="A1186" t="s">
        <v>617</v>
      </c>
    </row>
    <row r="1187" spans="1:1" x14ac:dyDescent="0.2">
      <c r="A1187" t="s">
        <v>69</v>
      </c>
    </row>
    <row r="1188" spans="1:1" x14ac:dyDescent="0.2">
      <c r="A1188" t="s">
        <v>70</v>
      </c>
    </row>
    <row r="1190" spans="1:1" x14ac:dyDescent="0.2">
      <c r="A1190" t="s">
        <v>678</v>
      </c>
    </row>
    <row r="1194" spans="1:1" x14ac:dyDescent="0.2">
      <c r="A1194" t="s">
        <v>71</v>
      </c>
    </row>
    <row r="1195" spans="1:1" x14ac:dyDescent="0.2">
      <c r="A1195" t="s">
        <v>590</v>
      </c>
    </row>
    <row r="1197" spans="1:1" x14ac:dyDescent="0.2">
      <c r="A1197" t="s">
        <v>72</v>
      </c>
    </row>
    <row r="1198" spans="1:1" x14ac:dyDescent="0.2">
      <c r="A1198" t="s">
        <v>73</v>
      </c>
    </row>
    <row r="1199" spans="1:1" x14ac:dyDescent="0.2">
      <c r="A1199" t="s">
        <v>74</v>
      </c>
    </row>
    <row r="1201" spans="1:1" x14ac:dyDescent="0.2">
      <c r="A1201" t="s">
        <v>58</v>
      </c>
    </row>
    <row r="1202" spans="1:1" x14ac:dyDescent="0.2">
      <c r="A1202" t="s">
        <v>59</v>
      </c>
    </row>
    <row r="1203" spans="1:1" x14ac:dyDescent="0.2">
      <c r="A1203" t="s">
        <v>60</v>
      </c>
    </row>
    <row r="1204" spans="1:1" x14ac:dyDescent="0.2">
      <c r="A1204" t="s">
        <v>61</v>
      </c>
    </row>
    <row r="1205" spans="1:1" x14ac:dyDescent="0.2">
      <c r="A1205" t="s">
        <v>75</v>
      </c>
    </row>
    <row r="1206" spans="1:1" x14ac:dyDescent="0.2">
      <c r="A1206" t="s">
        <v>76</v>
      </c>
    </row>
    <row r="1207" spans="1:1" x14ac:dyDescent="0.2">
      <c r="A1207" t="s">
        <v>963</v>
      </c>
    </row>
    <row r="1208" spans="1:1" x14ac:dyDescent="0.2">
      <c r="A1208" t="s">
        <v>77</v>
      </c>
    </row>
    <row r="1209" spans="1:1" x14ac:dyDescent="0.2">
      <c r="A1209" t="s">
        <v>58</v>
      </c>
    </row>
    <row r="1210" spans="1:1" x14ac:dyDescent="0.2">
      <c r="A1210" t="s">
        <v>616</v>
      </c>
    </row>
    <row r="1212" spans="1:1" x14ac:dyDescent="0.2">
      <c r="A1212" t="s">
        <v>617</v>
      </c>
    </row>
    <row r="1213" spans="1:1" x14ac:dyDescent="0.2">
      <c r="A1213" t="s">
        <v>78</v>
      </c>
    </row>
    <row r="1214" spans="1:1" x14ac:dyDescent="0.2">
      <c r="A1214" t="s">
        <v>79</v>
      </c>
    </row>
    <row r="1216" spans="1:1" x14ac:dyDescent="0.2">
      <c r="A1216" t="s">
        <v>678</v>
      </c>
    </row>
  </sheetData>
  <mergeCells count="8">
    <mergeCell ref="B62:E62"/>
    <mergeCell ref="A84:D84"/>
    <mergeCell ref="A4:F4"/>
    <mergeCell ref="A1:D1"/>
    <mergeCell ref="B5:E5"/>
    <mergeCell ref="B11:E11"/>
    <mergeCell ref="B19:E19"/>
    <mergeCell ref="B31:E3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2.75" x14ac:dyDescent="0.2"/>
  <cols>
    <col min="1" max="1" width="106.42578125" style="14" customWidth="1"/>
    <col min="2" max="2" width="29.140625" customWidth="1"/>
  </cols>
  <sheetData>
    <row r="1" spans="1:2" x14ac:dyDescent="0.2">
      <c r="A1" s="14" t="s">
        <v>880</v>
      </c>
      <c r="B1" t="s">
        <v>1093</v>
      </c>
    </row>
    <row r="2" spans="1:2" x14ac:dyDescent="0.2">
      <c r="B2" t="s">
        <v>1094</v>
      </c>
    </row>
    <row r="3" spans="1:2" x14ac:dyDescent="0.2">
      <c r="A3" s="14" t="s">
        <v>881</v>
      </c>
      <c r="B3" t="s">
        <v>1095</v>
      </c>
    </row>
    <row r="4" spans="1:2" x14ac:dyDescent="0.2">
      <c r="A4" s="15" t="s">
        <v>882</v>
      </c>
    </row>
    <row r="5" spans="1:2" ht="25.5" x14ac:dyDescent="0.2">
      <c r="A5" s="14" t="s">
        <v>944</v>
      </c>
    </row>
    <row r="7" spans="1:2" x14ac:dyDescent="0.2">
      <c r="A7" s="14" t="s">
        <v>588</v>
      </c>
    </row>
    <row r="8" spans="1:2" x14ac:dyDescent="0.2">
      <c r="A8" s="14" t="s">
        <v>976</v>
      </c>
    </row>
    <row r="9" spans="1:2" x14ac:dyDescent="0.2">
      <c r="A9" s="14" t="s">
        <v>977</v>
      </c>
    </row>
    <row r="12" spans="1:2" x14ac:dyDescent="0.2">
      <c r="A12" s="14" t="s">
        <v>883</v>
      </c>
    </row>
    <row r="13" spans="1:2" x14ac:dyDescent="0.2">
      <c r="A13" s="14" t="s">
        <v>884</v>
      </c>
    </row>
    <row r="14" spans="1:2" ht="25.5" x14ac:dyDescent="0.2">
      <c r="A14" s="14" t="s">
        <v>941</v>
      </c>
    </row>
    <row r="16" spans="1:2" x14ac:dyDescent="0.2">
      <c r="A16" s="14" t="s">
        <v>945</v>
      </c>
    </row>
    <row r="17" spans="1:1" x14ac:dyDescent="0.2">
      <c r="A17" s="14" t="s">
        <v>946</v>
      </c>
    </row>
    <row r="21" spans="1:1" x14ac:dyDescent="0.2">
      <c r="A21" s="14" t="s">
        <v>868</v>
      </c>
    </row>
    <row r="23" spans="1:1" ht="25.5" x14ac:dyDescent="0.2">
      <c r="A23" s="14" t="s">
        <v>869</v>
      </c>
    </row>
    <row r="24" spans="1:1" x14ac:dyDescent="0.2">
      <c r="A24" s="14" t="s">
        <v>870</v>
      </c>
    </row>
    <row r="26" spans="1:1" x14ac:dyDescent="0.2">
      <c r="A26" s="14" t="s">
        <v>859</v>
      </c>
    </row>
    <row r="28" spans="1:1" x14ac:dyDescent="0.2">
      <c r="A28" s="14" t="s">
        <v>860</v>
      </c>
    </row>
    <row r="29" spans="1:1" x14ac:dyDescent="0.2">
      <c r="A29" s="14" t="s">
        <v>861</v>
      </c>
    </row>
    <row r="30" spans="1:1" x14ac:dyDescent="0.2">
      <c r="A30" s="14" t="s">
        <v>862</v>
      </c>
    </row>
    <row r="31" spans="1:1" x14ac:dyDescent="0.2">
      <c r="A31" s="14" t="s">
        <v>863</v>
      </c>
    </row>
    <row r="33" spans="1:1" x14ac:dyDescent="0.2">
      <c r="A33" s="14" t="s">
        <v>864</v>
      </c>
    </row>
    <row r="34" spans="1:1" x14ac:dyDescent="0.2">
      <c r="A34" s="14" t="s">
        <v>865</v>
      </c>
    </row>
    <row r="35" spans="1:1" x14ac:dyDescent="0.2">
      <c r="A35" s="14" t="s">
        <v>866</v>
      </c>
    </row>
    <row r="36" spans="1:1" x14ac:dyDescent="0.2">
      <c r="A36" s="14" t="s">
        <v>867</v>
      </c>
    </row>
  </sheetData>
  <phoneticPr fontId="2" type="noConversion"/>
  <hyperlinks>
    <hyperlink ref="A4" r:id="rId1"/>
  </hyperlinks>
  <pageMargins left="0.75" right="0.75" top="1" bottom="1" header="0.5" footer="0.5"/>
  <pageSetup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B1"/>
    </sheetView>
  </sheetViews>
  <sheetFormatPr defaultRowHeight="12.75" x14ac:dyDescent="0.2"/>
  <cols>
    <col min="1" max="1" width="5.140625" customWidth="1"/>
    <col min="2" max="2" width="55.85546875" customWidth="1"/>
    <col min="3" max="3" width="17.42578125" customWidth="1"/>
    <col min="4" max="4" width="39.7109375" customWidth="1"/>
    <col min="5" max="5" width="64.140625" customWidth="1"/>
    <col min="6" max="6" width="2.85546875" customWidth="1"/>
    <col min="7" max="7" width="123.5703125" customWidth="1"/>
  </cols>
  <sheetData>
    <row r="1" spans="1:7" x14ac:dyDescent="0.2">
      <c r="A1" s="22" t="s">
        <v>1096</v>
      </c>
      <c r="B1" s="22"/>
    </row>
    <row r="4" spans="1:7" x14ac:dyDescent="0.2">
      <c r="A4" t="s">
        <v>771</v>
      </c>
      <c r="B4" t="s">
        <v>772</v>
      </c>
      <c r="C4" t="s">
        <v>871</v>
      </c>
      <c r="D4" t="s">
        <v>773</v>
      </c>
      <c r="E4" t="s">
        <v>774</v>
      </c>
      <c r="G4" t="s">
        <v>872</v>
      </c>
    </row>
    <row r="5" spans="1:7" x14ac:dyDescent="0.2">
      <c r="A5">
        <v>1</v>
      </c>
      <c r="B5" t="s">
        <v>758</v>
      </c>
      <c r="C5" t="s">
        <v>775</v>
      </c>
      <c r="D5" t="s">
        <v>626</v>
      </c>
      <c r="E5" t="s">
        <v>776</v>
      </c>
      <c r="G5" t="s">
        <v>875</v>
      </c>
    </row>
    <row r="6" spans="1:7" x14ac:dyDescent="0.2">
      <c r="A6">
        <v>2</v>
      </c>
      <c r="B6" t="s">
        <v>754</v>
      </c>
      <c r="C6" t="s">
        <v>777</v>
      </c>
      <c r="D6" t="s">
        <v>778</v>
      </c>
      <c r="E6" t="s">
        <v>779</v>
      </c>
      <c r="G6" s="6" t="s">
        <v>873</v>
      </c>
    </row>
    <row r="7" spans="1:7" x14ac:dyDescent="0.2">
      <c r="A7">
        <v>3</v>
      </c>
      <c r="B7" t="s">
        <v>766</v>
      </c>
      <c r="C7" t="s">
        <v>780</v>
      </c>
      <c r="D7" t="s">
        <v>778</v>
      </c>
      <c r="E7" t="s">
        <v>781</v>
      </c>
      <c r="G7" t="s">
        <v>874</v>
      </c>
    </row>
    <row r="8" spans="1:7" x14ac:dyDescent="0.2">
      <c r="A8">
        <v>4</v>
      </c>
      <c r="B8" t="s">
        <v>756</v>
      </c>
      <c r="C8" t="s">
        <v>782</v>
      </c>
      <c r="D8" t="s">
        <v>626</v>
      </c>
      <c r="E8" t="s">
        <v>783</v>
      </c>
      <c r="G8" s="4" t="s">
        <v>876</v>
      </c>
    </row>
    <row r="9" spans="1:7" x14ac:dyDescent="0.2">
      <c r="A9">
        <v>5</v>
      </c>
      <c r="B9" t="s">
        <v>760</v>
      </c>
      <c r="C9" t="s">
        <v>784</v>
      </c>
      <c r="D9" t="s">
        <v>626</v>
      </c>
      <c r="E9" t="s">
        <v>785</v>
      </c>
    </row>
    <row r="10" spans="1:7" x14ac:dyDescent="0.2">
      <c r="A10">
        <v>6</v>
      </c>
      <c r="B10" t="s">
        <v>786</v>
      </c>
      <c r="C10" t="s">
        <v>787</v>
      </c>
      <c r="D10" t="s">
        <v>626</v>
      </c>
      <c r="E10" t="s">
        <v>788</v>
      </c>
      <c r="G10" t="s">
        <v>879</v>
      </c>
    </row>
    <row r="11" spans="1:7" x14ac:dyDescent="0.2">
      <c r="A11">
        <v>7</v>
      </c>
      <c r="B11" t="s">
        <v>789</v>
      </c>
      <c r="C11" t="s">
        <v>790</v>
      </c>
      <c r="D11" t="s">
        <v>626</v>
      </c>
      <c r="E11" t="s">
        <v>791</v>
      </c>
      <c r="G11" s="3" t="s">
        <v>877</v>
      </c>
    </row>
    <row r="12" spans="1:7" x14ac:dyDescent="0.2">
      <c r="A12">
        <v>8</v>
      </c>
      <c r="B12" t="s">
        <v>757</v>
      </c>
      <c r="C12" t="s">
        <v>792</v>
      </c>
      <c r="D12" t="s">
        <v>793</v>
      </c>
      <c r="E12" t="s">
        <v>794</v>
      </c>
      <c r="G12" s="4" t="s">
        <v>878</v>
      </c>
    </row>
    <row r="13" spans="1:7" x14ac:dyDescent="0.2">
      <c r="A13">
        <v>9</v>
      </c>
      <c r="B13" t="s">
        <v>763</v>
      </c>
      <c r="C13" t="s">
        <v>795</v>
      </c>
      <c r="D13" t="s">
        <v>627</v>
      </c>
      <c r="E13" t="s">
        <v>796</v>
      </c>
    </row>
    <row r="14" spans="1:7" x14ac:dyDescent="0.2">
      <c r="A14">
        <v>10</v>
      </c>
      <c r="B14" t="s">
        <v>765</v>
      </c>
      <c r="C14" t="s">
        <v>797</v>
      </c>
      <c r="D14" t="s">
        <v>627</v>
      </c>
      <c r="E14" t="s">
        <v>798</v>
      </c>
      <c r="G14" t="s">
        <v>750</v>
      </c>
    </row>
    <row r="15" spans="1:7" x14ac:dyDescent="0.2">
      <c r="A15">
        <v>11</v>
      </c>
      <c r="B15" t="s">
        <v>770</v>
      </c>
      <c r="C15" t="s">
        <v>799</v>
      </c>
      <c r="D15" t="s">
        <v>640</v>
      </c>
      <c r="E15" t="s">
        <v>800</v>
      </c>
      <c r="G15" t="s">
        <v>751</v>
      </c>
    </row>
    <row r="16" spans="1:7" x14ac:dyDescent="0.2">
      <c r="A16">
        <v>12</v>
      </c>
      <c r="B16" t="s">
        <v>801</v>
      </c>
      <c r="C16" t="s">
        <v>802</v>
      </c>
      <c r="D16" t="s">
        <v>640</v>
      </c>
      <c r="E16" t="s">
        <v>803</v>
      </c>
    </row>
    <row r="17" spans="1:7" x14ac:dyDescent="0.2">
      <c r="A17">
        <v>13</v>
      </c>
      <c r="B17" t="s">
        <v>682</v>
      </c>
      <c r="C17" t="s">
        <v>804</v>
      </c>
      <c r="D17" t="s">
        <v>623</v>
      </c>
      <c r="E17" t="s">
        <v>805</v>
      </c>
    </row>
    <row r="18" spans="1:7" x14ac:dyDescent="0.2">
      <c r="A18">
        <v>14</v>
      </c>
      <c r="B18" t="s">
        <v>762</v>
      </c>
      <c r="C18" t="s">
        <v>806</v>
      </c>
      <c r="D18" t="s">
        <v>641</v>
      </c>
      <c r="E18" t="s">
        <v>807</v>
      </c>
      <c r="G18" t="s">
        <v>1093</v>
      </c>
    </row>
    <row r="19" spans="1:7" x14ac:dyDescent="0.2">
      <c r="A19">
        <v>15</v>
      </c>
      <c r="B19" t="s">
        <v>761</v>
      </c>
      <c r="C19" t="s">
        <v>808</v>
      </c>
      <c r="D19" t="s">
        <v>639</v>
      </c>
      <c r="E19" t="s">
        <v>809</v>
      </c>
      <c r="G19" t="s">
        <v>1094</v>
      </c>
    </row>
    <row r="20" spans="1:7" x14ac:dyDescent="0.2">
      <c r="A20">
        <v>16</v>
      </c>
      <c r="B20" t="s">
        <v>769</v>
      </c>
      <c r="C20" t="s">
        <v>810</v>
      </c>
      <c r="D20" t="s">
        <v>641</v>
      </c>
      <c r="E20" t="s">
        <v>811</v>
      </c>
      <c r="G20" t="s">
        <v>1095</v>
      </c>
    </row>
    <row r="21" spans="1:7" x14ac:dyDescent="0.2">
      <c r="A21">
        <v>17</v>
      </c>
      <c r="B21" t="s">
        <v>755</v>
      </c>
      <c r="C21" t="s">
        <v>812</v>
      </c>
      <c r="D21" t="s">
        <v>626</v>
      </c>
      <c r="E21" t="s">
        <v>813</v>
      </c>
    </row>
    <row r="22" spans="1:7" x14ac:dyDescent="0.2">
      <c r="A22">
        <v>18</v>
      </c>
      <c r="B22" t="s">
        <v>767</v>
      </c>
      <c r="C22" t="s">
        <v>814</v>
      </c>
      <c r="D22" t="s">
        <v>626</v>
      </c>
      <c r="E22" t="s">
        <v>815</v>
      </c>
    </row>
    <row r="23" spans="1:7" x14ac:dyDescent="0.2">
      <c r="A23">
        <v>19</v>
      </c>
      <c r="B23" t="s">
        <v>816</v>
      </c>
      <c r="C23" t="s">
        <v>817</v>
      </c>
      <c r="D23" t="s">
        <v>640</v>
      </c>
      <c r="E23" t="s">
        <v>818</v>
      </c>
    </row>
    <row r="24" spans="1:7" x14ac:dyDescent="0.2">
      <c r="A24">
        <v>20</v>
      </c>
      <c r="B24" t="s">
        <v>764</v>
      </c>
      <c r="C24" t="s">
        <v>819</v>
      </c>
      <c r="D24" t="s">
        <v>631</v>
      </c>
      <c r="E24" t="s">
        <v>820</v>
      </c>
    </row>
    <row r="25" spans="1:7" x14ac:dyDescent="0.2">
      <c r="A25">
        <v>21</v>
      </c>
      <c r="B25" t="s">
        <v>821</v>
      </c>
      <c r="C25" t="s">
        <v>822</v>
      </c>
      <c r="D25" t="s">
        <v>283</v>
      </c>
      <c r="E25" t="s">
        <v>823</v>
      </c>
    </row>
    <row r="26" spans="1:7" x14ac:dyDescent="0.2">
      <c r="A26">
        <v>22</v>
      </c>
      <c r="B26" t="s">
        <v>753</v>
      </c>
      <c r="C26" t="s">
        <v>824</v>
      </c>
      <c r="D26" t="s">
        <v>629</v>
      </c>
      <c r="E26" t="s">
        <v>825</v>
      </c>
    </row>
    <row r="27" spans="1:7" x14ac:dyDescent="0.2">
      <c r="A27">
        <v>23</v>
      </c>
      <c r="B27" t="s">
        <v>826</v>
      </c>
      <c r="C27" t="s">
        <v>827</v>
      </c>
      <c r="D27" t="s">
        <v>629</v>
      </c>
      <c r="E27" t="s">
        <v>828</v>
      </c>
    </row>
    <row r="28" spans="1:7" x14ac:dyDescent="0.2">
      <c r="A28">
        <v>24</v>
      </c>
      <c r="B28" t="s">
        <v>768</v>
      </c>
      <c r="C28" t="s">
        <v>829</v>
      </c>
      <c r="D28" t="s">
        <v>628</v>
      </c>
      <c r="E28" t="s">
        <v>830</v>
      </c>
    </row>
    <row r="29" spans="1:7" x14ac:dyDescent="0.2">
      <c r="A29">
        <v>25</v>
      </c>
      <c r="B29" t="s">
        <v>831</v>
      </c>
      <c r="C29" t="s">
        <v>832</v>
      </c>
      <c r="D29" t="s">
        <v>629</v>
      </c>
      <c r="E29" t="s">
        <v>833</v>
      </c>
    </row>
    <row r="30" spans="1:7" x14ac:dyDescent="0.2">
      <c r="A30">
        <v>26</v>
      </c>
      <c r="B30" t="s">
        <v>834</v>
      </c>
      <c r="C30" t="s">
        <v>835</v>
      </c>
      <c r="D30" t="s">
        <v>638</v>
      </c>
      <c r="E30" t="s">
        <v>836</v>
      </c>
    </row>
    <row r="31" spans="1:7" x14ac:dyDescent="0.2">
      <c r="A31">
        <v>27</v>
      </c>
      <c r="B31" t="s">
        <v>680</v>
      </c>
      <c r="C31" t="s">
        <v>837</v>
      </c>
      <c r="D31" t="s">
        <v>624</v>
      </c>
      <c r="E31" t="s">
        <v>838</v>
      </c>
    </row>
    <row r="32" spans="1:7" x14ac:dyDescent="0.2">
      <c r="A32">
        <v>28</v>
      </c>
      <c r="B32" t="s">
        <v>630</v>
      </c>
      <c r="C32" t="s">
        <v>839</v>
      </c>
      <c r="D32" t="s">
        <v>630</v>
      </c>
      <c r="E32" t="s">
        <v>840</v>
      </c>
    </row>
    <row r="33" spans="1:5" x14ac:dyDescent="0.2">
      <c r="A33">
        <v>29</v>
      </c>
      <c r="B33" t="s">
        <v>679</v>
      </c>
      <c r="C33" t="s">
        <v>841</v>
      </c>
      <c r="D33" t="s">
        <v>622</v>
      </c>
      <c r="E33" t="s">
        <v>842</v>
      </c>
    </row>
    <row r="34" spans="1:5" x14ac:dyDescent="0.2">
      <c r="A34">
        <v>126</v>
      </c>
      <c r="B34" t="s">
        <v>843</v>
      </c>
      <c r="C34" t="s">
        <v>844</v>
      </c>
      <c r="D34" t="s">
        <v>845</v>
      </c>
      <c r="E34" t="s">
        <v>846</v>
      </c>
    </row>
    <row r="35" spans="1:5" x14ac:dyDescent="0.2">
      <c r="A35">
        <v>127</v>
      </c>
      <c r="B35" t="s">
        <v>847</v>
      </c>
      <c r="C35" t="s">
        <v>848</v>
      </c>
      <c r="D35" t="s">
        <v>845</v>
      </c>
      <c r="E35" t="s">
        <v>849</v>
      </c>
    </row>
    <row r="36" spans="1:5" x14ac:dyDescent="0.2">
      <c r="A36">
        <v>128</v>
      </c>
      <c r="B36" t="s">
        <v>683</v>
      </c>
      <c r="D36" t="s">
        <v>628</v>
      </c>
      <c r="E36" t="s">
        <v>850</v>
      </c>
    </row>
  </sheetData>
  <mergeCells count="1">
    <mergeCell ref="A1:B1"/>
  </mergeCells>
  <phoneticPr fontId="2" type="noConversion"/>
  <hyperlinks>
    <hyperlink ref="G12" r:id="rId1"/>
    <hyperlink ref="G8" r:id="rId2"/>
  </hyperlinks>
  <pageMargins left="0.75" right="0.75" top="1" bottom="1" header="0.5" footer="0.5"/>
  <pageSetup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1992 injury causes</vt:lpstr>
      <vt:lpstr>1992-95 injury causes</vt:lpstr>
      <vt:lpstr>2001 injury causes</vt:lpstr>
      <vt:lpstr>illness &amp; injury</vt:lpstr>
      <vt:lpstr>processing notes</vt:lpstr>
      <vt:lpstr>cause categories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2014-10-19T22:06:41Z</dcterms:created>
  <dcterms:modified xsi:type="dcterms:W3CDTF">2014-10-19T22:06:47Z</dcterms:modified>
</cp:coreProperties>
</file>