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firstSheet="1" activeTab="7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1" l="1"/>
  <c r="B21" i="11" l="1"/>
  <c r="B96" i="3"/>
  <c r="B95" i="3"/>
  <c r="B537" i="2" l="1"/>
  <c r="B536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<sst xmlns="http://schemas.openxmlformats.org/spreadsheetml/2006/main" count="12359" uniqueCount="4607">
  <si>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</si>
  <si>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</si>
  <si>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</si>
  <si>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</si>
  <si>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</si>
  <si>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</si>
  <si>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</si>
  <si>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</si>
  <si>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</si>
  <si>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</si>
  <si>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</si>
  <si>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</si>
  <si>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</si>
  <si>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</si>
  <si>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</si>
  <si>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</si>
  <si>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</si>
  <si>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</si>
  <si>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</si>
  <si>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</si>
  <si>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</si>
  <si>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</si>
  <si>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</si>
  <si>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</si>
  <si>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</si>
  <si>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</si>
  <si>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</si>
  <si>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</si>
  <si>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</si>
  <si>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</si>
  <si>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</si>
  <si>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</si>
  <si>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</si>
  <si>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</si>
  <si>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</si>
  <si>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</si>
  <si>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</si>
  <si>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</si>
  <si>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</si>
  <si>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</si>
  <si>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</si>
  <si>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</si>
  <si>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</si>
  <si>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</si>
  <si>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</si>
  <si>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</si>
  <si>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</si>
  <si>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</si>
  <si>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</si>
  <si>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</si>
  <si>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</si>
  <si>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</si>
  <si>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</si>
  <si>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</si>
  <si>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</si>
  <si>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</si>
  <si>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</si>
  <si>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</si>
  <si>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</si>
  <si>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</si>
  <si>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</si>
  <si>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</si>
  <si>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</si>
  <si>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</si>
  <si>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</si>
  <si>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</si>
  <si>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</si>
  <si>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</si>
  <si>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</si>
  <si>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</si>
  <si>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</si>
  <si>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</si>
  <si>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</si>
  <si>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</si>
  <si>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</si>
  <si>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</si>
  <si>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</si>
  <si>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</si>
  <si>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</si>
  <si>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</si>
  <si>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</si>
  <si>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</si>
  <si>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</si>
  <si>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</si>
  <si>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</si>
  <si>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</si>
  <si>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</si>
  <si>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</si>
  <si>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</si>
  <si>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</si>
  <si>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</si>
  <si>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</si>
  <si>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</si>
  <si>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</si>
  <si>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</si>
  <si>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</si>
  <si>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</si>
  <si>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</si>
  <si>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</si>
  <si>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</si>
  <si>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</si>
  <si>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</si>
  <si>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</si>
  <si>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</si>
  <si>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</si>
  <si>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</si>
  <si>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</si>
  <si>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</si>
  <si>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</si>
  <si>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</si>
  <si>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</si>
  <si>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</si>
  <si>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</si>
  <si>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</si>
  <si>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</si>
  <si>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</si>
  <si>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</si>
  <si>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</si>
  <si>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</si>
  <si>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</si>
  <si>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</si>
  <si>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</si>
  <si>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</si>
  <si>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</si>
  <si>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</si>
  <si>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</si>
  <si>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</si>
  <si>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</si>
  <si>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</si>
  <si>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</si>
  <si>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</si>
  <si>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</si>
  <si>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</si>
  <si>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</si>
  <si>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</si>
  <si>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</si>
  <si>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</si>
  <si>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</si>
  <si>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</si>
  <si>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</si>
  <si>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</si>
  <si>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</si>
  <si>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</si>
  <si>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</si>
  <si>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</si>
  <si>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</si>
  <si>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</si>
  <si>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</si>
  <si>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</si>
  <si>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</si>
  <si>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</si>
  <si>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</si>
  <si>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</si>
  <si>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</si>
  <si>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</si>
  <si>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</si>
  <si>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</si>
  <si>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</si>
  <si>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</si>
  <si>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</si>
  <si>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</si>
  <si>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</si>
  <si>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</si>
  <si>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</si>
  <si>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</si>
  <si>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</si>
  <si>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</si>
  <si>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</si>
  <si>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</si>
  <si>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</si>
  <si>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</si>
  <si>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</si>
  <si>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</si>
  <si>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</si>
  <si>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</si>
  <si>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</si>
  <si>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</si>
  <si>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</si>
  <si>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</si>
  <si>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</si>
  <si>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</si>
  <si>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</si>
  <si>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</si>
  <si>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</si>
  <si>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</si>
  <si>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</si>
  <si>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</si>
  <si>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</si>
  <si>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</si>
  <si>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</si>
  <si>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</si>
  <si>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</si>
  <si>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</si>
  <si>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</si>
  <si>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</si>
  <si>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</si>
  <si>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</si>
  <si>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</si>
  <si>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</si>
  <si>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</si>
  <si>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</si>
  <si>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</si>
  <si>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</si>
  <si>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</si>
  <si>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</si>
  <si>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</si>
  <si>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</si>
  <si>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</si>
  <si>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</si>
  <si>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</si>
  <si>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</si>
  <si>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</si>
  <si>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</si>
  <si>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</si>
  <si>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</si>
  <si>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</si>
  <si>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</si>
  <si>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</si>
  <si>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</si>
  <si>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</si>
  <si>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</si>
  <si>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</si>
  <si>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</si>
  <si>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</si>
  <si>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</si>
  <si>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</si>
  <si>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</si>
  <si>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</si>
  <si>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</si>
  <si>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</si>
  <si>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</si>
  <si>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</si>
  <si>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</si>
  <si>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</si>
  <si>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</si>
  <si>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</si>
  <si>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</si>
  <si>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</si>
  <si>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</si>
  <si>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</si>
  <si>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</si>
  <si>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</si>
  <si>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</si>
  <si>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</si>
  <si>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</si>
  <si>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</si>
  <si>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</si>
  <si>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</si>
  <si>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</si>
  <si>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</si>
  <si>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</si>
  <si>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</si>
  <si>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</si>
  <si>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</si>
  <si>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</si>
  <si>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</si>
  <si>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</si>
  <si>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</si>
  <si>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</si>
  <si>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</si>
  <si>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</si>
  <si>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</si>
  <si>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</si>
  <si>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</si>
  <si>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</si>
  <si>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</si>
  <si>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</si>
  <si>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</si>
  <si>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</si>
  <si>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</si>
  <si>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</si>
  <si>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</si>
  <si>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</si>
  <si>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</si>
  <si>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</si>
  <si>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</si>
  <si>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</si>
  <si>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</si>
  <si>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</si>
  <si>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</si>
  <si>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</si>
  <si>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</si>
  <si>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</si>
  <si>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</si>
  <si>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</si>
  <si>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</si>
  <si>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</si>
  <si>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</si>
  <si>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</si>
  <si>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</si>
  <si>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</si>
  <si>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</si>
  <si>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</si>
  <si>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</si>
  <si>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</si>
  <si>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</si>
  <si>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</si>
  <si>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</si>
  <si>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</si>
  <si>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</si>
  <si>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</si>
  <si>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</si>
  <si>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</si>
  <si>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</si>
  <si>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</si>
  <si>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</si>
  <si>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</si>
  <si>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</si>
  <si>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</si>
  <si>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</si>
  <si>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</si>
  <si>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</si>
  <si>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</si>
  <si>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</si>
  <si>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</si>
  <si>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</si>
  <si>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</si>
  <si>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</si>
  <si>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</si>
  <si>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</si>
  <si>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</si>
  <si>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</si>
  <si>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</si>
  <si>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</si>
  <si>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</si>
  <si>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</si>
  <si>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</si>
  <si>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</si>
  <si>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</si>
  <si>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</si>
  <si>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</si>
  <si>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</si>
  <si>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</si>
  <si>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</si>
  <si>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</si>
  <si>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</si>
  <si>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</si>
  <si>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</si>
  <si>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</si>
  <si>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</si>
  <si>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</si>
  <si>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</si>
  <si>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</si>
  <si>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</si>
  <si>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</si>
  <si>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</si>
  <si>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</si>
  <si>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</si>
  <si>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</si>
  <si>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</si>
  <si>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</si>
  <si>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</si>
  <si>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</si>
  <si>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</si>
  <si>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</si>
  <si>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</si>
  <si>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</si>
  <si>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</si>
  <si>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</si>
  <si>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</si>
  <si>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</si>
  <si>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</si>
  <si>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</si>
  <si>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</si>
  <si>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</si>
  <si>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</si>
  <si>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</si>
  <si>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</si>
  <si>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</si>
  <si>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</si>
  <si>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</si>
  <si>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</si>
  <si>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</si>
  <si>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</si>
  <si>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</si>
  <si>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</si>
  <si>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</si>
  <si>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</si>
  <si>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</si>
  <si>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</si>
  <si>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</si>
  <si>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</si>
  <si>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</si>
  <si>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</si>
  <si>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</si>
  <si>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</si>
  <si>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</si>
  <si>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</si>
  <si>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</si>
  <si>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</si>
  <si>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</si>
  <si>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</si>
  <si>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</si>
  <si>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</si>
  <si>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</si>
  <si>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</si>
  <si>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</si>
  <si>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</si>
  <si>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</si>
  <si>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</si>
  <si>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</si>
  <si>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</si>
  <si>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</si>
  <si>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</si>
  <si>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</si>
  <si>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</si>
  <si>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</si>
  <si>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</si>
  <si>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</si>
  <si>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</si>
  <si>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</si>
  <si>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</si>
  <si>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</si>
  <si>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</si>
  <si>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</si>
  <si>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</si>
  <si>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</si>
  <si>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</si>
  <si>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</si>
  <si>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</si>
  <si>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</si>
  <si>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</si>
  <si>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</si>
  <si>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</si>
  <si>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</si>
  <si>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</si>
  <si>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</si>
  <si>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</si>
  <si>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</si>
  <si>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</si>
  <si>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</si>
  <si>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</si>
  <si>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</si>
  <si>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</si>
  <si>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</si>
  <si>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</si>
  <si>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</si>
  <si>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</si>
  <si>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</si>
  <si>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</si>
  <si>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</si>
  <si>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</si>
  <si>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</si>
  <si>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</si>
  <si>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</si>
  <si>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</si>
  <si>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</si>
  <si>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</si>
  <si>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</si>
  <si>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</si>
  <si>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</si>
  <si>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</si>
  <si>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</si>
  <si>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</si>
  <si>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</si>
  <si>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</si>
  <si>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</si>
  <si>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</si>
  <si>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</si>
  <si>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</si>
  <si>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</si>
  <si>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</si>
  <si>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</si>
  <si>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</si>
  <si>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</si>
  <si>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</si>
  <si>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</si>
  <si>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</si>
  <si>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</si>
  <si>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</si>
  <si>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</si>
  <si>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</si>
  <si>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</si>
  <si>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</si>
  <si>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</si>
  <si>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</si>
  <si>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</si>
  <si>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</si>
  <si>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</si>
  <si>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</si>
  <si>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</si>
  <si>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</si>
  <si>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</si>
  <si>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</si>
  <si>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</si>
  <si>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</si>
  <si>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</si>
  <si>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</si>
  <si>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</si>
  <si>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</si>
  <si>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</si>
  <si>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</si>
  <si>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</si>
  <si>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</si>
  <si>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</si>
  <si>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</si>
  <si>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</si>
  <si>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</si>
  <si>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</si>
  <si>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</si>
  <si>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</si>
  <si>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</si>
  <si>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</si>
  <si>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</si>
  <si>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</si>
  <si>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</si>
  <si>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</si>
  <si>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</si>
  <si>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</si>
  <si>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</si>
  <si>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</si>
  <si>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</si>
  <si>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</si>
  <si>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</si>
  <si>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</si>
  <si>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</si>
  <si>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</si>
  <si>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</si>
  <si>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</si>
  <si>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</si>
  <si>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</si>
  <si>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</si>
  <si>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</si>
  <si>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</si>
  <si>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</si>
  <si>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</si>
  <si>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</si>
  <si>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</si>
  <si>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</si>
  <si>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</si>
  <si>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</si>
  <si>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</si>
  <si>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</si>
  <si>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</si>
  <si>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</si>
  <si>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</si>
  <si>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</si>
  <si>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</si>
  <si>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</si>
  <si>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</si>
  <si>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</si>
  <si>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</si>
  <si>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</si>
  <si>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</si>
  <si>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</si>
  <si>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</si>
  <si>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</si>
  <si>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</si>
  <si>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</si>
  <si>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</si>
  <si>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</si>
  <si>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</si>
  <si>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</si>
  <si>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</si>
  <si>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</si>
  <si>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</si>
  <si>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</si>
  <si>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</si>
  <si>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</si>
  <si>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</si>
  <si>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</si>
  <si>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</si>
  <si>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</si>
  <si>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</si>
  <si>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</si>
  <si>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</si>
  <si>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</si>
  <si>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</si>
  <si>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</si>
  <si>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</si>
  <si>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</si>
  <si>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</si>
  <si>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</si>
  <si>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</si>
  <si>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</si>
  <si>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</si>
  <si>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</si>
  <si>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</si>
  <si>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</si>
  <si>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</si>
  <si>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</si>
  <si>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</si>
  <si>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</si>
  <si>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</si>
  <si>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</si>
  <si>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</si>
  <si>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</si>
  <si>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</si>
  <si>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</si>
  <si>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</si>
  <si>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</si>
  <si>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</si>
  <si>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</si>
  <si>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</si>
  <si>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</si>
  <si>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</si>
  <si>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</si>
  <si>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</si>
  <si>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</si>
  <si>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</si>
  <si>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</si>
  <si>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</si>
  <si>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</si>
  <si>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</si>
  <si>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</si>
  <si>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</si>
  <si>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</si>
  <si>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</si>
  <si>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</si>
  <si>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</si>
  <si>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</si>
  <si>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</si>
  <si>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</si>
  <si>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</si>
  <si>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</si>
  <si>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</si>
  <si>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</si>
  <si>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</si>
  <si>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</si>
  <si>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</si>
  <si>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</si>
  <si>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</si>
  <si>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</si>
  <si>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</si>
  <si>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</si>
  <si>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</si>
  <si>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</si>
  <si>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</si>
  <si>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</si>
  <si>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</si>
  <si>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</si>
  <si>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</si>
  <si>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</si>
  <si>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</si>
  <si>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</si>
  <si>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</si>
  <si>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</si>
  <si>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</si>
  <si>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</si>
  <si>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</si>
  <si>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</si>
  <si>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</si>
  <si>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</si>
  <si>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</si>
  <si>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</si>
  <si>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</si>
  <si>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</si>
  <si>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</si>
  <si>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</si>
  <si>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</si>
  <si>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</si>
  <si>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</si>
  <si>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</si>
  <si>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</si>
  <si>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</si>
  <si>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</si>
  <si>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</si>
  <si>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</si>
  <si>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</si>
  <si>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</si>
  <si>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</si>
  <si>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</si>
  <si>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</si>
  <si>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</si>
  <si>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</si>
  <si>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</si>
  <si>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</si>
  <si>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</si>
  <si>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</si>
  <si>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</si>
  <si>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</si>
  <si>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</si>
  <si>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</si>
  <si>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</si>
  <si>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</si>
  <si>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</si>
  <si>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</si>
  <si>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</si>
  <si>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</si>
  <si>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</si>
  <si>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</si>
  <si>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</si>
  <si>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</si>
  <si>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</si>
  <si>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</si>
  <si>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</si>
  <si>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</si>
  <si>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</si>
  <si>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</si>
  <si>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</si>
  <si>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</si>
  <si>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</si>
  <si>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</si>
  <si>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</si>
  <si>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</si>
  <si>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</si>
  <si>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</si>
  <si>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</si>
  <si>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</si>
  <si>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</si>
  <si>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</si>
  <si>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</si>
  <si>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</si>
  <si>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</si>
  <si>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</si>
  <si>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</si>
  <si>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</si>
  <si>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</si>
  <si>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</si>
  <si>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</si>
  <si>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</si>
  <si>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</si>
  <si>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</si>
  <si>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</si>
  <si>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</si>
  <si>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</si>
  <si>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</si>
  <si>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</si>
  <si>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</si>
  <si>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</si>
  <si>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</si>
  <si>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</si>
  <si>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</si>
  <si>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</si>
  <si>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</si>
  <si>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</si>
  <si>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</si>
  <si>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</si>
  <si>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</si>
  <si>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</si>
  <si>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</si>
  <si>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</si>
  <si>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</si>
  <si>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</si>
  <si>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</si>
  <si>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</si>
  <si>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</si>
  <si>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</si>
  <si>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</si>
  <si>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</si>
  <si>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</si>
  <si>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</si>
  <si>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</si>
  <si>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</si>
  <si>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</si>
  <si>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</si>
  <si>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</si>
  <si>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</si>
  <si>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</si>
  <si>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</si>
  <si>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</si>
  <si>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</si>
  <si>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</si>
  <si>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</si>
  <si>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</si>
  <si>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</si>
  <si>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</si>
  <si>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</si>
  <si>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</si>
  <si>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</si>
  <si>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</si>
  <si>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</si>
  <si>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</si>
  <si>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</si>
  <si>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</si>
  <si>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</si>
  <si>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</si>
  <si>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</si>
  <si>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</si>
  <si>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</si>
  <si>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</si>
  <si>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</si>
  <si>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</si>
  <si>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</si>
  <si>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</si>
  <si>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</si>
  <si>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</si>
  <si>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</si>
  <si>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</si>
  <si>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</si>
  <si>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</si>
  <si>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</si>
  <si>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</si>
  <si>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</si>
  <si>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</si>
  <si>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</si>
  <si>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</si>
  <si>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</si>
  <si>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</si>
  <si>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</si>
  <si>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</si>
  <si>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</si>
  <si>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</si>
  <si>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</si>
  <si>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</si>
  <si>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</si>
  <si>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</si>
  <si>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</si>
  <si>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</si>
  <si>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</si>
  <si>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</si>
  <si>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</si>
  <si>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</si>
  <si>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</si>
  <si>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</si>
  <si>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</si>
  <si>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</si>
  <si>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</si>
  <si>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</si>
  <si>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</si>
  <si>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</si>
  <si>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</si>
  <si>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</si>
  <si>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</si>
  <si>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</si>
  <si>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</si>
  <si>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</si>
  <si>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</si>
  <si>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</si>
  <si>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</si>
  <si>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</si>
  <si>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</si>
  <si>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</si>
  <si>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</si>
  <si>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</si>
  <si>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</si>
  <si>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</si>
  <si>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</si>
  <si>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</si>
  <si>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</si>
  <si>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</si>
  <si>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</si>
  <si>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</si>
  <si>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</si>
  <si>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</si>
  <si>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</si>
  <si>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</si>
  <si>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</si>
  <si>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</si>
  <si>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</si>
  <si>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</si>
  <si>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</si>
  <si>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</si>
  <si>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</si>
  <si>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</si>
  <si>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</si>
  <si>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</si>
  <si>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</si>
  <si>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</si>
  <si>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</si>
  <si>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</si>
  <si>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</si>
  <si>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</si>
  <si>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</si>
  <si>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</si>
  <si>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</si>
  <si>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</si>
  <si>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</si>
  <si>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</si>
  <si>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</si>
  <si>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</si>
  <si>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</si>
  <si>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</si>
  <si>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</si>
  <si>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</si>
  <si>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</si>
  <si>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</si>
  <si>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</si>
  <si>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</si>
  <si>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</si>
  <si>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</si>
  <si>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</si>
  <si>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</si>
  <si>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</si>
  <si>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</si>
  <si>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</si>
  <si>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</si>
  <si>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</si>
  <si>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</si>
  <si>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</si>
  <si>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</si>
  <si>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</si>
  <si>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</si>
  <si>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</si>
  <si>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</si>
  <si>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</si>
  <si>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</si>
  <si>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</si>
  <si>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</si>
  <si>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</si>
  <si>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</si>
  <si>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</si>
  <si>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</si>
  <si>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</si>
  <si>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</si>
  <si>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</si>
  <si>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</si>
  <si>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</si>
  <si>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</si>
  <si>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</si>
  <si>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</si>
  <si>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</si>
  <si>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</si>
  <si>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</si>
  <si>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</si>
  <si>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</si>
  <si>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</si>
  <si>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</si>
  <si>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</si>
  <si>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</si>
  <si>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</si>
  <si>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</si>
  <si>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</si>
  <si>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</si>
  <si>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</si>
  <si>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</si>
  <si>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</si>
  <si>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</si>
  <si>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</si>
  <si>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</si>
  <si>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</si>
  <si>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</si>
  <si>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</si>
  <si>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</si>
  <si>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</si>
  <si>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</si>
  <si>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</si>
  <si>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</si>
  <si>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</si>
  <si>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</si>
  <si>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</si>
  <si>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</si>
  <si>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</si>
  <si>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</si>
  <si>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</si>
  <si>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</si>
  <si>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</si>
  <si>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</si>
  <si>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</si>
  <si>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</si>
  <si>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</si>
  <si>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</si>
  <si>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</si>
  <si>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</si>
  <si>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</si>
  <si>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</si>
  <si>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</si>
  <si>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</si>
  <si>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</si>
  <si>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</si>
  <si>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</si>
  <si>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</si>
  <si>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</si>
  <si>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</si>
  <si>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</si>
  <si>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</si>
  <si>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</si>
  <si>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</si>
  <si>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</si>
  <si>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</si>
  <si>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</si>
  <si>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</si>
  <si>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</si>
  <si>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</si>
  <si>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</si>
  <si>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</si>
  <si>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</si>
  <si>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</si>
  <si>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</si>
  <si>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</si>
  <si>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</si>
  <si>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</si>
  <si>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</si>
  <si>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</si>
  <si>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</si>
  <si>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</si>
  <si>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</si>
  <si>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</si>
  <si>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</si>
  <si>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</si>
  <si>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</si>
  <si>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</si>
  <si>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</si>
  <si>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</si>
  <si>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</si>
  <si>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</si>
  <si>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</si>
  <si>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</si>
  <si>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</si>
  <si>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</si>
  <si>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</si>
  <si>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</si>
  <si>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</si>
  <si>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</si>
  <si>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</si>
  <si>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</si>
  <si>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</si>
  <si>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</si>
  <si>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</si>
  <si>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</si>
  <si>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</si>
  <si>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</si>
  <si>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</si>
  <si>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</si>
  <si>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</si>
  <si>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</si>
  <si>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</si>
  <si>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</si>
  <si>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</si>
  <si>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</si>
  <si>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</si>
  <si>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</si>
  <si>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</si>
  <si>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</si>
  <si>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</si>
  <si>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</si>
  <si>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</si>
  <si>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</si>
  <si>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</si>
  <si>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</si>
  <si>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</si>
  <si>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</si>
  <si>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</si>
  <si>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</si>
  <si>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</si>
  <si>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</si>
  <si>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</si>
  <si>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</si>
  <si>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</si>
  <si>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</si>
  <si>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</si>
  <si>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</si>
  <si>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</si>
  <si>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</si>
  <si>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</si>
  <si>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</si>
  <si>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</si>
  <si>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</si>
  <si>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</si>
  <si>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</si>
  <si>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</si>
  <si>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</si>
  <si>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</si>
  <si>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</si>
  <si>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</si>
  <si>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</si>
  <si>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</si>
  <si>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</si>
  <si>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</si>
  <si>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</si>
  <si>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</si>
  <si>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</si>
  <si>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</si>
  <si>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</si>
  <si>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</si>
  <si>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</si>
  <si>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</si>
  <si>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</si>
  <si>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</si>
  <si>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</si>
  <si>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</si>
  <si>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</si>
  <si>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</si>
  <si>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</si>
  <si>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</si>
  <si>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</si>
  <si>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</si>
  <si>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</si>
  <si>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</si>
  <si>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</si>
  <si>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</si>
  <si>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</si>
  <si>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</si>
  <si>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</si>
  <si>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</si>
  <si>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</si>
  <si>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</si>
  <si>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</si>
  <si>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</si>
  <si>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</si>
  <si>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</si>
  <si>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</si>
  <si>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</si>
  <si>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</si>
  <si>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</si>
  <si>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</si>
  <si>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</si>
  <si>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</si>
  <si>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</si>
  <si>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</si>
  <si>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</si>
  <si>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</si>
  <si>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</si>
  <si>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</si>
  <si>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</si>
  <si>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</si>
  <si>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</si>
  <si>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</si>
  <si>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</si>
  <si>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</si>
  <si>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</si>
  <si>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</si>
  <si>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</si>
  <si>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</si>
  <si>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</si>
  <si>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</si>
  <si>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</si>
  <si>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</si>
  <si>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</si>
  <si>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</si>
  <si>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</si>
  <si>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</si>
  <si>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</si>
  <si>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</si>
  <si>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</si>
  <si>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</si>
  <si>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</si>
  <si>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</si>
  <si>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</si>
  <si>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</si>
  <si>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</si>
  <si>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</si>
  <si>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</si>
  <si>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</si>
  <si>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</si>
  <si>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</si>
  <si>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</si>
  <si>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</si>
  <si>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</si>
  <si>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</si>
  <si>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</si>
  <si>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</si>
  <si>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</si>
  <si>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</si>
  <si>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</si>
  <si>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</si>
  <si>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</si>
  <si>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</si>
  <si>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</si>
  <si>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</si>
  <si>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</si>
  <si>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</si>
  <si>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</si>
  <si>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</si>
  <si>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</si>
  <si>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</si>
  <si>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</si>
  <si>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</si>
  <si>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</si>
  <si>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</si>
  <si>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</si>
  <si>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</si>
  <si>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</si>
  <si>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</si>
  <si>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</si>
  <si>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</si>
  <si>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</si>
  <si>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</si>
  <si>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</si>
  <si>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</si>
  <si>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</si>
  <si>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</si>
  <si>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</si>
  <si>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</si>
  <si>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</si>
  <si>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</si>
  <si>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</si>
  <si>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</si>
  <si>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</si>
  <si>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</si>
  <si>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</si>
  <si>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</si>
  <si>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</si>
  <si>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</si>
  <si>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</si>
  <si>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</si>
  <si>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</si>
  <si>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</si>
  <si>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</si>
  <si>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</si>
  <si>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</si>
  <si>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</si>
  <si>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</si>
  <si>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</si>
  <si>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</si>
  <si>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</si>
  <si>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</si>
  <si>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</si>
  <si>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</si>
  <si>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</si>
  <si>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</si>
  <si>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</si>
  <si>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</si>
  <si>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</si>
  <si>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</si>
  <si>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</si>
  <si>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</si>
  <si>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</si>
  <si>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</si>
  <si>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</si>
  <si>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</si>
  <si>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</si>
  <si>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</si>
  <si>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</si>
  <si>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</si>
  <si>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</si>
  <si>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</si>
  <si>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</si>
  <si>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</si>
  <si>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</si>
  <si>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</si>
  <si>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</si>
  <si>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</si>
  <si>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</si>
  <si>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</si>
  <si>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</si>
  <si>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</si>
  <si>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</si>
  <si>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</si>
  <si>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</si>
  <si>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</si>
  <si>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</si>
  <si>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</si>
  <si>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</si>
  <si>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</si>
  <si>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</si>
  <si>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</si>
  <si>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</si>
  <si>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</si>
  <si>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</si>
  <si>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</si>
  <si>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</si>
  <si>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</si>
  <si>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</si>
  <si>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</si>
  <si>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</si>
  <si>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</si>
  <si>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</si>
  <si>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</si>
  <si>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</si>
  <si>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</si>
  <si>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</si>
  <si>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</si>
  <si>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</si>
  <si>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</si>
  <si>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</si>
  <si>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</si>
  <si>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</si>
  <si>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</si>
  <si>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</si>
  <si>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</si>
  <si>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</si>
  <si>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</si>
  <si>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</si>
  <si>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</si>
  <si>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</si>
  <si>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</si>
  <si>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</si>
  <si>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</si>
  <si>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</si>
  <si>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</si>
  <si>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</si>
  <si>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</si>
  <si>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</si>
  <si>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</si>
  <si>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</si>
  <si>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</si>
  <si>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</si>
  <si>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</si>
  <si>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</si>
  <si>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</si>
  <si>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</si>
  <si>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</si>
  <si>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</si>
  <si>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</si>
  <si>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</si>
  <si>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</si>
  <si>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</si>
  <si>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</si>
  <si>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</si>
  <si>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</si>
  <si>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</si>
  <si>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</si>
  <si>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</si>
  <si>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</si>
  <si>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</si>
  <si>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</si>
  <si>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</si>
  <si>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</si>
  <si>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</si>
  <si>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</si>
  <si>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</si>
  <si>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</si>
  <si>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</si>
  <si>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</si>
  <si>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</si>
  <si>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</si>
  <si>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</si>
  <si>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</si>
  <si>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</si>
  <si>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</si>
  <si>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</si>
  <si>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</si>
  <si>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</si>
  <si>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</si>
  <si>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</si>
  <si>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</si>
  <si>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</si>
  <si>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</si>
  <si>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</si>
  <si>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</si>
  <si>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</si>
  <si>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</si>
  <si>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</si>
  <si>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</si>
  <si>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</si>
  <si>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</si>
  <si>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</si>
  <si>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</si>
  <si>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</si>
  <si>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</si>
  <si>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</si>
  <si>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</si>
  <si>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</si>
  <si>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</si>
  <si>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</si>
  <si>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</si>
  <si>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</si>
  <si>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</si>
  <si>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</si>
  <si>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</si>
  <si>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</si>
  <si>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</si>
  <si>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</si>
  <si>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</si>
  <si>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</si>
  <si>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</si>
  <si>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</si>
  <si>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</si>
  <si>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</si>
  <si>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</si>
  <si>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</si>
  <si>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</si>
  <si>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</si>
  <si>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</si>
  <si>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</si>
  <si>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</si>
  <si>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</si>
  <si>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</si>
  <si>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</si>
  <si>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</si>
  <si>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</si>
  <si>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</si>
  <si>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</si>
  <si>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</si>
  <si>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</si>
  <si>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</si>
  <si>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</si>
  <si>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</si>
  <si>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</si>
  <si>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</si>
  <si>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</si>
  <si>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</si>
  <si>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</si>
  <si>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</si>
  <si>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</si>
  <si>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</si>
  <si>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</si>
  <si>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</si>
  <si>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</si>
  <si>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</si>
  <si>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</si>
  <si>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</si>
  <si>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</si>
  <si>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</si>
  <si>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</si>
  <si>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</si>
  <si>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</si>
  <si>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</si>
  <si>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</si>
  <si>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</si>
  <si>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</si>
  <si>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</si>
  <si>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</si>
  <si>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</si>
  <si>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</si>
  <si>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</si>
  <si>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</si>
  <si>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</si>
  <si>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</si>
  <si>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</si>
  <si>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</si>
  <si>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</si>
  <si>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</si>
  <si>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</si>
  <si>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</si>
  <si>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</si>
  <si>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</si>
  <si>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</si>
  <si>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</si>
  <si>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</si>
  <si>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</si>
  <si>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</si>
  <si>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</si>
  <si>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</si>
  <si>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</si>
  <si>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</si>
  <si>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</si>
  <si>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</si>
  <si>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</si>
  <si>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</si>
  <si>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</si>
  <si>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</si>
  <si>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</si>
  <si>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</si>
  <si>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</si>
  <si>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</si>
  <si>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</si>
  <si>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</si>
  <si>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</si>
  <si>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</si>
  <si>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</si>
  <si>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</si>
  <si>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</si>
  <si>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</si>
  <si>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</si>
  <si>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</si>
  <si>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</si>
  <si>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</si>
  <si>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</si>
  <si>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</si>
  <si>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</si>
  <si>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</si>
  <si>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</si>
  <si>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</si>
  <si>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</si>
  <si>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</si>
  <si>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</si>
  <si>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</si>
  <si>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</si>
  <si>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</si>
  <si>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</si>
  <si>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</si>
  <si>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</si>
  <si>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</si>
  <si>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</si>
  <si>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</si>
  <si>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</si>
  <si>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</si>
  <si>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</si>
  <si>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</si>
  <si>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</si>
  <si>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</si>
  <si>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</si>
  <si>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</si>
  <si>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</si>
  <si>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</si>
  <si>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</si>
  <si>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</si>
  <si>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</si>
  <si>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</si>
  <si>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</si>
  <si>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</si>
  <si>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</si>
  <si>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</si>
  <si>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</si>
  <si>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</si>
  <si>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</si>
  <si>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</si>
  <si>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</si>
  <si>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</si>
  <si>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</si>
  <si>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</si>
  <si>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</si>
  <si>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</si>
  <si>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</si>
  <si>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</si>
  <si>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</si>
  <si>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</si>
  <si>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</si>
  <si>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</si>
  <si>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</si>
  <si>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</si>
  <si>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</si>
  <si>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</si>
  <si>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</si>
  <si>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</si>
  <si>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</si>
  <si>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</si>
  <si>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</si>
  <si>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</si>
  <si>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</si>
  <si>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</si>
  <si>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</si>
  <si>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</si>
  <si>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</si>
  <si>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</si>
  <si>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</si>
  <si>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</si>
  <si>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</si>
  <si>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</si>
  <si>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</si>
  <si>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</si>
  <si>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</si>
  <si>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</si>
  <si>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</si>
  <si>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</si>
  <si>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</si>
  <si>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</si>
  <si>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</si>
  <si>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</si>
  <si>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</si>
  <si>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</si>
  <si>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</si>
  <si>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</si>
  <si>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</si>
  <si>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</si>
  <si>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</si>
  <si>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</si>
  <si>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</si>
  <si>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</si>
  <si>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</si>
  <si>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</si>
  <si>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</si>
  <si>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</si>
  <si>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</si>
  <si>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</si>
  <si>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</si>
  <si>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</si>
  <si>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</si>
  <si>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</si>
  <si>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</si>
  <si>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</si>
  <si>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</si>
  <si>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</si>
  <si>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</si>
  <si>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</si>
  <si>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</si>
  <si>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</si>
  <si>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</si>
  <si>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</si>
  <si>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</si>
  <si>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</si>
  <si>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</si>
  <si>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</si>
  <si>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</si>
  <si>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</si>
  <si>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</si>
  <si>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</si>
  <si>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</si>
  <si>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</si>
  <si>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</si>
  <si>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</si>
  <si>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</si>
  <si>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</si>
  <si>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</si>
  <si>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</si>
  <si>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</si>
  <si>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</si>
  <si>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</si>
  <si>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</si>
  <si>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</si>
  <si>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</si>
  <si>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</si>
  <si>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</si>
  <si>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</si>
  <si>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</si>
  <si>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</si>
  <si>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</si>
  <si>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</si>
  <si>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</si>
  <si>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</si>
  <si>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</si>
  <si>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</si>
  <si>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</si>
  <si>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</si>
  <si>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</si>
  <si>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</si>
  <si>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</si>
  <si>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</si>
  <si>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</si>
  <si>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</si>
  <si>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</si>
  <si>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</si>
  <si>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</si>
  <si>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</si>
  <si>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</si>
  <si>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</si>
  <si>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</si>
  <si>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</si>
  <si>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</si>
  <si>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</si>
  <si>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</si>
  <si>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</si>
  <si>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</si>
  <si>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</si>
  <si>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</si>
  <si>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</si>
  <si>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</si>
  <si>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</si>
  <si>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</si>
  <si>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</si>
  <si>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</si>
  <si>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</si>
  <si>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</si>
  <si>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</si>
  <si>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</si>
  <si>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</si>
  <si>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</si>
  <si>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</si>
  <si>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</si>
  <si>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</si>
  <si>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</si>
  <si>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</si>
  <si>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</si>
  <si>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</si>
  <si>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</si>
  <si>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</si>
  <si>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</si>
  <si>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</si>
  <si>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</si>
  <si>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</si>
  <si>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</si>
  <si>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</si>
  <si>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</si>
  <si>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</si>
  <si>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</si>
  <si>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</si>
  <si>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</si>
  <si>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</si>
  <si>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</si>
  <si>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</si>
  <si>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</si>
  <si>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</si>
  <si>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</si>
  <si>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</si>
  <si>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</si>
  <si>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</si>
  <si>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</si>
  <si>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</si>
  <si>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</si>
  <si>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</si>
  <si>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</si>
  <si>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</si>
  <si>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</si>
  <si>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</si>
  <si>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</si>
  <si>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</si>
  <si>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</si>
  <si>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</si>
  <si>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</si>
  <si>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</si>
  <si>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</si>
  <si>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</si>
  <si>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</si>
  <si>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</si>
  <si>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</si>
  <si>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</si>
  <si>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</si>
  <si>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</si>
  <si>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</si>
  <si>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</si>
  <si>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</si>
  <si>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</si>
  <si>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</si>
  <si>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</si>
  <si>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</si>
  <si>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</si>
  <si>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</si>
  <si>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</si>
  <si>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</si>
  <si>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</si>
  <si>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</si>
  <si>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</si>
  <si>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</si>
  <si>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</si>
  <si>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</si>
  <si>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</si>
  <si>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</si>
  <si>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</si>
  <si>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</si>
  <si>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</si>
  <si>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</si>
  <si>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</si>
  <si>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</si>
  <si>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</si>
  <si>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</si>
  <si>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</si>
  <si>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</si>
  <si>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</si>
  <si>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</si>
  <si>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</si>
  <si>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</si>
  <si>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</si>
  <si>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</si>
  <si>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</si>
  <si>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</si>
  <si>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</si>
  <si>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</si>
  <si>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</si>
  <si>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</si>
  <si>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</si>
  <si>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</si>
  <si>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</si>
  <si>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</si>
  <si>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</si>
  <si>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</si>
  <si>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</si>
  <si>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</si>
  <si>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</si>
  <si>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</si>
  <si>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</si>
  <si>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</si>
  <si>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</si>
  <si>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</si>
  <si>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</si>
  <si>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</si>
  <si>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</si>
  <si>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</si>
  <si>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</si>
  <si>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</si>
  <si>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</si>
  <si>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</si>
  <si>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</si>
  <si>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</si>
  <si>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</si>
  <si>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</si>
  <si>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</si>
  <si>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</si>
  <si>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</si>
  <si>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</si>
  <si>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</si>
  <si>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</si>
  <si>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</si>
  <si>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</si>
  <si>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</si>
  <si>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</si>
  <si>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</si>
  <si>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</si>
  <si>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</si>
  <si>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</si>
  <si>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</si>
  <si>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</si>
  <si>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</si>
  <si>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</si>
  <si>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</si>
  <si>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</si>
  <si>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</si>
  <si>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</si>
  <si>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</si>
  <si>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</si>
  <si>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</si>
  <si>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</si>
  <si>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</si>
  <si>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</si>
  <si>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</si>
  <si>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</si>
  <si>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</si>
  <si>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</si>
  <si>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</si>
  <si>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</si>
  <si>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</si>
  <si>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</si>
  <si>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</si>
  <si>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</si>
  <si>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</si>
  <si>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</si>
  <si>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</si>
  <si>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</si>
  <si>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</si>
  <si>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</si>
  <si>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</si>
  <si>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</si>
  <si>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</si>
  <si>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</si>
  <si>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</si>
  <si>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</si>
  <si>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</si>
  <si>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</si>
  <si>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</si>
  <si>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</si>
  <si>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</si>
  <si>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</si>
  <si>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</si>
  <si>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</si>
  <si>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</si>
  <si>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</si>
  <si>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</si>
  <si>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</si>
  <si>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</si>
  <si>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</si>
  <si>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</si>
  <si>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</si>
  <si>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</si>
  <si>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</si>
  <si>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</si>
  <si>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</si>
  <si>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</si>
  <si>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</si>
  <si>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</si>
  <si>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</si>
  <si>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</si>
  <si>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</si>
  <si>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</si>
  <si>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</si>
  <si>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</si>
  <si>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</si>
  <si>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</si>
  <si>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</si>
  <si>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</si>
  <si>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</si>
  <si>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</si>
  <si>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</si>
  <si>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</si>
  <si>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</si>
  <si>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</si>
  <si>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</si>
  <si>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</si>
  <si>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</si>
  <si>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</si>
  <si>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</si>
  <si>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</si>
  <si>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</si>
  <si>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</si>
  <si>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</si>
  <si>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</si>
  <si>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</si>
  <si>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</si>
  <si>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</si>
  <si>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</si>
  <si>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</si>
  <si>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</si>
  <si>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</si>
  <si>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</si>
  <si>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</si>
  <si>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</si>
  <si>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</si>
  <si>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</si>
  <si>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</si>
  <si>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</si>
  <si>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</si>
  <si>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</si>
  <si>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</si>
  <si>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</si>
  <si>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</si>
  <si>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</si>
  <si>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</si>
  <si>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</si>
  <si>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</si>
  <si>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</si>
  <si>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</si>
  <si>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</si>
  <si>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</si>
  <si>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</si>
  <si>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</si>
  <si>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</si>
  <si>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</si>
  <si>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</si>
  <si>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</si>
  <si>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</si>
  <si>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</si>
  <si>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</si>
  <si>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</si>
  <si>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</si>
  <si>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</si>
  <si>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</si>
  <si>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</si>
  <si>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</si>
  <si>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</si>
  <si>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</si>
  <si>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</si>
  <si>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</si>
  <si>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</si>
  <si>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</si>
  <si>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</si>
  <si>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</si>
  <si>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</si>
  <si>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</si>
  <si>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</si>
  <si>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</si>
  <si>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</si>
  <si>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</si>
  <si>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</si>
  <si>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</si>
  <si>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</si>
  <si>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</si>
  <si>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</si>
  <si>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</si>
  <si>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</si>
  <si>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</si>
  <si>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</si>
  <si>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</si>
  <si>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</si>
  <si>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</si>
  <si>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</si>
  <si>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</si>
  <si>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</si>
  <si>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</si>
  <si>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</si>
  <si>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</si>
  <si>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</si>
  <si>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</si>
  <si>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</si>
  <si>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</si>
  <si>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</si>
  <si>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</si>
  <si>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</si>
  <si>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</si>
  <si>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</si>
  <si>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</si>
  <si>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</si>
  <si>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</si>
  <si>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</si>
  <si>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</si>
  <si>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</si>
  <si>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</si>
  <si>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</si>
  <si>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</si>
  <si>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</si>
  <si>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</si>
  <si>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</si>
  <si>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</si>
  <si>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</si>
  <si>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</si>
  <si>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</si>
  <si>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</si>
  <si>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</si>
  <si>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</si>
  <si>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</si>
  <si>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</si>
  <si>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</si>
  <si>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</si>
  <si>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</si>
  <si>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</si>
  <si>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</si>
  <si>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</si>
  <si>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</si>
  <si>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</si>
  <si>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</si>
  <si>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</si>
  <si>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</si>
  <si>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</si>
  <si>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</si>
  <si>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</si>
  <si>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</si>
  <si>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</si>
  <si>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</si>
  <si>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</si>
  <si>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</si>
  <si>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</si>
  <si>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</si>
  <si>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</si>
  <si>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</si>
  <si>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</si>
  <si>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</si>
  <si>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</si>
  <si>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</si>
  <si>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</si>
  <si>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</si>
  <si>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</si>
  <si>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</si>
  <si>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</si>
  <si>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</si>
  <si>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</si>
  <si>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</si>
  <si>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</si>
  <si>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</si>
  <si>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</si>
  <si>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</si>
  <si>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</si>
  <si>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</si>
  <si>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</si>
  <si>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</si>
  <si>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</si>
  <si>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</si>
  <si>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</si>
  <si>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</si>
  <si>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</si>
  <si>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</si>
  <si>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</si>
  <si>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</si>
  <si>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</si>
  <si>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</si>
  <si>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</si>
  <si>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</si>
  <si>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</si>
  <si>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</si>
  <si>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</si>
  <si>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</si>
  <si>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</si>
  <si>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</si>
  <si>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</si>
  <si>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</si>
  <si>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</si>
  <si>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</si>
  <si>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</si>
  <si>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</si>
  <si>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</si>
  <si>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</si>
  <si>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</si>
  <si>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</si>
  <si>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</si>
  <si>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</si>
  <si>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</si>
  <si>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</si>
  <si>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</si>
  <si>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</si>
  <si>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</si>
  <si>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</si>
  <si>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</si>
  <si>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</si>
  <si>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</si>
  <si>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</si>
  <si>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</si>
  <si>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</si>
  <si>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</si>
  <si>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</si>
  <si>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</si>
  <si>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</si>
  <si>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</si>
  <si>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</si>
  <si>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</si>
  <si>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</si>
  <si>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</si>
  <si>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</si>
  <si>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</si>
  <si>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</si>
  <si>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</si>
  <si>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</si>
  <si>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</si>
  <si>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</si>
  <si>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</si>
  <si>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</si>
  <si>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</si>
  <si>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</si>
  <si>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</si>
  <si>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</si>
  <si>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</si>
  <si>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</si>
  <si>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</si>
  <si>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</si>
  <si>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</si>
  <si>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</si>
  <si>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</si>
  <si>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</si>
  <si>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</si>
  <si>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</si>
  <si>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</si>
  <si>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</si>
  <si>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</si>
  <si>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</si>
  <si>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</si>
  <si>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</si>
  <si>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</si>
  <si>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</si>
  <si>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</si>
  <si>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</si>
  <si>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</si>
  <si>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</si>
  <si>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</si>
  <si>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</si>
  <si>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</si>
  <si>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</si>
  <si>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</si>
  <si>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</si>
  <si>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</si>
  <si>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</si>
  <si>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</si>
  <si>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</si>
  <si>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</si>
  <si>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</si>
  <si>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</si>
  <si>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</si>
  <si>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</si>
  <si>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</si>
  <si>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</si>
  <si>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</si>
  <si>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</si>
  <si>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</si>
  <si>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</si>
  <si>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</si>
  <si>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</si>
  <si>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</si>
  <si>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</si>
  <si>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</si>
  <si>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</si>
  <si>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</si>
  <si>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</si>
  <si>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</si>
  <si>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</si>
  <si>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</si>
  <si>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</si>
  <si>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</si>
  <si>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</si>
  <si>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</si>
  <si>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</si>
  <si>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</si>
  <si>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</si>
  <si>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</si>
  <si>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</si>
  <si>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</si>
  <si>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</si>
  <si>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</si>
  <si>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</si>
  <si>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</si>
  <si>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</si>
  <si>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</si>
  <si>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</si>
  <si>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</si>
  <si>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</si>
  <si>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</si>
  <si>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</si>
  <si>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</si>
  <si>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</si>
  <si>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</si>
  <si>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</si>
  <si>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</si>
  <si>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</si>
  <si>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</si>
  <si>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</si>
  <si>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</si>
  <si>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</si>
  <si>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</si>
  <si>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</si>
  <si>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</si>
  <si>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</si>
  <si>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</si>
  <si>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</si>
  <si>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</si>
  <si>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</si>
  <si>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</si>
  <si>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</si>
  <si>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</si>
  <si>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</si>
  <si>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</si>
  <si>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</si>
  <si>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</si>
  <si>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</si>
  <si>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</si>
  <si>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</si>
  <si>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</si>
  <si>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</si>
  <si>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</si>
  <si>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</si>
  <si>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</si>
  <si>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</si>
  <si>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</si>
  <si>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</si>
  <si>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</si>
  <si>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</si>
  <si>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</si>
  <si>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</si>
  <si>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</si>
  <si>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</si>
  <si>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</si>
  <si>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</si>
  <si>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</si>
  <si>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</si>
  <si>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</si>
  <si>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</si>
  <si>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</si>
  <si>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</si>
  <si>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</si>
  <si>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</si>
  <si>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</si>
  <si>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</si>
  <si>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</si>
  <si>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</si>
  <si>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</si>
  <si>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</si>
  <si>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</si>
  <si>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</si>
  <si>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</si>
  <si>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</si>
  <si>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</si>
  <si>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</si>
  <si>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</si>
  <si>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</si>
  <si>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</si>
  <si>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</si>
  <si>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</si>
  <si>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</si>
  <si>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</si>
  <si>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</si>
  <si>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</si>
  <si>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</si>
  <si>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</si>
  <si>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</si>
  <si>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</si>
  <si>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</si>
  <si>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</si>
  <si>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</si>
  <si>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</si>
  <si>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</si>
  <si>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</si>
  <si>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</si>
  <si>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</si>
  <si>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</si>
  <si>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</si>
  <si>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</si>
  <si>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</si>
  <si>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</si>
  <si>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</si>
  <si>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</si>
  <si>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</si>
  <si>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</si>
  <si>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</si>
  <si>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</si>
  <si>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</si>
  <si>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</si>
  <si>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</si>
  <si>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</si>
  <si>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</si>
  <si>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</si>
  <si>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</si>
  <si>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</si>
  <si>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</si>
  <si>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</si>
  <si>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</si>
  <si>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</si>
  <si>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</si>
  <si>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</si>
  <si>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</si>
  <si>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</si>
  <si>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</si>
  <si>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</si>
  <si>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</si>
  <si>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</si>
  <si>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</si>
  <si>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</si>
  <si>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</si>
  <si>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</si>
  <si>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</si>
  <si>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</si>
  <si>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</si>
  <si>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</si>
  <si>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</si>
  <si>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</si>
  <si>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</si>
  <si>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</si>
  <si>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</si>
  <si>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</si>
  <si>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</si>
  <si>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</si>
  <si>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</si>
  <si>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</si>
  <si>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</si>
  <si>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</si>
  <si>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</si>
  <si>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</si>
  <si>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</si>
  <si>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</si>
  <si>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</si>
  <si>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</si>
  <si>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</si>
  <si>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</si>
  <si>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</si>
  <si>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</si>
  <si>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</si>
  <si>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</si>
  <si>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</si>
  <si>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</si>
  <si>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</si>
  <si>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</si>
  <si>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</si>
  <si>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</si>
  <si>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</si>
  <si>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</si>
  <si>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</si>
  <si>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</si>
  <si>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</si>
  <si>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</si>
  <si>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</si>
  <si>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</si>
  <si>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</si>
  <si>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</si>
  <si>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</si>
  <si>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</si>
  <si>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</si>
  <si>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</si>
  <si>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</si>
  <si>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</si>
  <si>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</si>
  <si>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</si>
  <si>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</si>
  <si>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</si>
  <si>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</si>
  <si>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</si>
  <si>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</si>
  <si>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</si>
  <si>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</si>
  <si>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</si>
  <si>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</si>
  <si>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</si>
  <si>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</si>
  <si>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</si>
  <si>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</si>
  <si>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</si>
  <si>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</si>
  <si>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</si>
  <si>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</si>
  <si>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</si>
  <si>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</si>
  <si>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</si>
  <si>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</si>
  <si>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</si>
  <si>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</si>
  <si>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</si>
  <si>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</si>
  <si>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</si>
  <si>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</si>
  <si>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</si>
  <si>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</si>
  <si>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</si>
  <si>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</si>
  <si>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</si>
  <si>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</si>
  <si>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</si>
  <si>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</si>
  <si>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</si>
  <si>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</si>
  <si>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</si>
  <si>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</si>
  <si>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</si>
  <si>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</si>
  <si>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</si>
  <si>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</si>
  <si>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</si>
  <si>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</si>
  <si>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</si>
  <si>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</si>
  <si>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</si>
  <si>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</si>
  <si>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</si>
  <si>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</si>
  <si>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</si>
  <si>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</si>
  <si>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</si>
  <si>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</si>
  <si>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</si>
  <si>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</si>
  <si>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</si>
  <si>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</si>
  <si>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</si>
  <si>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</si>
  <si>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</si>
  <si>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</si>
  <si>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</si>
  <si>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</si>
  <si>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</si>
  <si>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</si>
  <si>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</si>
  <si>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</si>
  <si>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</si>
  <si>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</si>
  <si>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</si>
  <si>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</si>
  <si>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</si>
  <si>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</si>
  <si>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</si>
  <si>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</si>
  <si>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</si>
  <si>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</si>
  <si>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</si>
  <si>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</si>
  <si>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</si>
  <si>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</si>
  <si>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</si>
  <si>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</si>
  <si>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</si>
  <si>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</si>
  <si>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</si>
  <si>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</si>
  <si>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</si>
  <si>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</si>
  <si>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</si>
  <si>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</si>
  <si>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</si>
  <si>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</si>
  <si>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</si>
  <si>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</si>
  <si>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</si>
  <si>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</si>
  <si>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</si>
  <si>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</si>
  <si>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</si>
  <si>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</si>
  <si>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</si>
  <si>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</si>
  <si>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</si>
  <si>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</si>
  <si>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</si>
  <si>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</si>
  <si>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</si>
  <si>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</si>
  <si>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</si>
  <si>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</si>
  <si>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</si>
  <si>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</si>
  <si>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</si>
  <si>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</si>
  <si>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</si>
  <si>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</si>
  <si>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</si>
  <si>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</si>
  <si>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</si>
  <si>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</si>
  <si>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</si>
  <si>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</si>
  <si>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</si>
  <si>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</si>
  <si>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</si>
  <si>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</si>
  <si>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</si>
  <si>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</si>
  <si>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</si>
  <si>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</si>
  <si>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</si>
  <si>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</si>
  <si>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</si>
  <si>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</si>
  <si>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</si>
  <si>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</si>
  <si>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</si>
  <si>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</si>
  <si>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</si>
  <si>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</si>
  <si>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</si>
  <si>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</si>
  <si>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</si>
  <si>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</si>
  <si>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</si>
  <si>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</si>
  <si>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</si>
  <si>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</si>
  <si>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</si>
  <si>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</si>
  <si>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</si>
  <si>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</si>
  <si>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</si>
  <si>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</si>
  <si>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</si>
  <si>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</si>
  <si>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</si>
  <si>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</si>
  <si>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</si>
  <si>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</si>
  <si>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</si>
  <si>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</si>
  <si>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</si>
  <si>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</si>
  <si>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</si>
  <si>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</si>
  <si>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</si>
  <si>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</si>
  <si>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</si>
  <si>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</si>
  <si>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</si>
  <si>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</si>
  <si>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</si>
  <si>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</si>
  <si>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</si>
  <si>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</si>
  <si>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</si>
  <si>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</si>
  <si>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</si>
  <si>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</si>
  <si>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</si>
  <si>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</si>
  <si>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</si>
  <si>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</si>
  <si>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</si>
  <si>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</si>
  <si>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</si>
  <si>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</si>
  <si>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</si>
  <si>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</si>
  <si>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</si>
  <si>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</si>
  <si>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</si>
  <si>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</si>
  <si>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</si>
  <si>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</si>
  <si>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</si>
  <si>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</si>
  <si>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</si>
  <si>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</si>
  <si>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</si>
  <si>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</si>
  <si>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</si>
  <si>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</si>
  <si>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</si>
  <si>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</si>
  <si>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</si>
  <si>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</si>
  <si>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</si>
  <si>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</si>
  <si>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</si>
  <si>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</si>
  <si>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</si>
  <si>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</si>
  <si>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</si>
  <si>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</si>
  <si>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</si>
  <si>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</si>
  <si>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</si>
  <si>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</si>
  <si>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</si>
  <si>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</si>
  <si>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</si>
  <si>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</si>
  <si>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</si>
  <si>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</si>
  <si>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</si>
  <si>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</si>
  <si>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</si>
  <si>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</si>
  <si>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</si>
  <si>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</si>
  <si>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</si>
  <si>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</si>
  <si>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</si>
  <si>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</si>
  <si>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</si>
  <si>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</si>
  <si>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</si>
  <si>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</si>
  <si>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</si>
  <si>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</si>
  <si>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</si>
  <si>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</si>
  <si>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</si>
  <si>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</si>
  <si>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</si>
  <si>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</si>
  <si>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</si>
  <si>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</si>
  <si>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</si>
  <si>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</si>
  <si>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</si>
  <si>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</si>
  <si>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</si>
  <si>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</si>
  <si>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</si>
  <si>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</si>
  <si>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</si>
  <si>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</si>
  <si>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</si>
  <si>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</si>
  <si>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</si>
  <si>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</si>
  <si>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</si>
  <si>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</si>
  <si>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</si>
  <si>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</si>
  <si>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</si>
  <si>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</si>
  <si>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</si>
  <si>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</si>
  <si>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</si>
  <si>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</si>
  <si>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</si>
  <si>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</si>
  <si>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</si>
  <si>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</si>
  <si>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</si>
  <si>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</si>
  <si>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</si>
  <si>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</si>
  <si>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</si>
  <si>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</si>
  <si>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</si>
  <si>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</si>
  <si>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</si>
  <si>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</si>
  <si>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</si>
  <si>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</si>
  <si>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</si>
  <si>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</si>
  <si>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</si>
  <si>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</si>
  <si>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</si>
  <si>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</si>
  <si>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</si>
  <si>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</si>
  <si>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</si>
  <si>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</si>
  <si>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</si>
  <si>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</si>
  <si>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</si>
  <si>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</si>
  <si>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</si>
  <si>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</si>
  <si>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</si>
  <si>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</si>
  <si>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</si>
  <si>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</si>
  <si>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</si>
  <si>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</si>
  <si>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</si>
  <si>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</si>
  <si>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</si>
  <si>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</si>
  <si>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</si>
  <si>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</si>
  <si>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</si>
  <si>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</si>
  <si>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</si>
  <si>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</si>
  <si>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</si>
  <si>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</si>
  <si>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</si>
  <si>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</si>
  <si>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</si>
  <si>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</si>
  <si>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</si>
  <si>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</si>
  <si>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</si>
  <si>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</si>
  <si>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</si>
  <si>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</si>
  <si>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</si>
  <si>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</si>
  <si>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</si>
  <si>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</si>
  <si>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</si>
  <si>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</si>
  <si>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</si>
  <si>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</si>
  <si>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</si>
  <si>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</si>
  <si>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</si>
  <si>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</si>
  <si>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</si>
  <si>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</si>
  <si>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</si>
  <si>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</si>
  <si>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</si>
  <si>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</si>
  <si>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</si>
  <si>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</si>
  <si>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</si>
  <si>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</si>
  <si>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</si>
  <si>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</si>
  <si>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</si>
  <si>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</si>
  <si>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</si>
  <si>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</si>
  <si>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</si>
  <si>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</si>
  <si>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</si>
  <si>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</si>
  <si>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</si>
  <si>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</si>
  <si>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</si>
  <si>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</si>
  <si>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</si>
  <si>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</si>
  <si>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</si>
  <si>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</si>
  <si>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</si>
  <si>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</si>
  <si>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</si>
  <si>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</si>
  <si>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</si>
  <si>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</si>
  <si>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</si>
  <si>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</si>
  <si>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</si>
  <si>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</si>
  <si>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</si>
  <si>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</si>
  <si>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</si>
  <si>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</si>
  <si>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</si>
  <si>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</si>
  <si>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</si>
  <si>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</si>
  <si>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</si>
  <si>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</si>
  <si>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</si>
  <si>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</si>
  <si>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</si>
  <si>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</si>
  <si>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</si>
  <si>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</si>
  <si>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</si>
  <si>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</si>
  <si>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</si>
  <si>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</si>
  <si>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</si>
  <si>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</si>
  <si>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</si>
  <si>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</si>
  <si>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</si>
  <si>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</si>
  <si>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</si>
  <si>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</si>
  <si>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</si>
  <si>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</si>
  <si>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</si>
  <si>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</si>
  <si>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</si>
  <si>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</si>
  <si>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</si>
  <si>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</si>
  <si>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</si>
  <si>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</si>
  <si>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</si>
  <si>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</si>
  <si>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</si>
  <si>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</si>
  <si>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</si>
  <si>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</si>
  <si>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</si>
  <si>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</si>
  <si>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</si>
  <si>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</si>
  <si>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</si>
  <si>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</si>
  <si>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</si>
  <si>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</si>
  <si>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</si>
  <si>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</si>
  <si>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</si>
  <si>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</si>
  <si>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</si>
  <si>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</si>
  <si>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</si>
  <si>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</si>
  <si>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</si>
  <si>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</si>
  <si>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</si>
  <si>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</si>
  <si>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</si>
  <si>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</si>
  <si>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</si>
  <si>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</si>
  <si>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</si>
  <si>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</si>
  <si>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</si>
  <si>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</si>
  <si>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</si>
  <si>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</si>
  <si>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</si>
  <si>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</si>
  <si>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</si>
  <si>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</si>
  <si>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</si>
  <si>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</si>
  <si>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</si>
  <si>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</si>
  <si>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</si>
  <si>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</si>
  <si>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</si>
  <si>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</si>
  <si>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</si>
  <si>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</si>
  <si>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</si>
  <si>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</si>
  <si>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</si>
  <si>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</si>
  <si>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</si>
  <si>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</si>
  <si>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</si>
  <si>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</si>
  <si>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</si>
  <si>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</si>
  <si>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</si>
  <si>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</si>
  <si>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</si>
  <si>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</si>
  <si>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</si>
  <si>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</si>
  <si>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</si>
  <si>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</si>
  <si>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</si>
  <si>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</si>
  <si>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</si>
  <si>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</si>
  <si>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</si>
  <si>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</si>
  <si>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</si>
  <si>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</si>
  <si>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</si>
  <si>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</si>
  <si>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</si>
  <si>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</si>
  <si>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</si>
  <si>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</si>
  <si>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</si>
  <si>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</si>
  <si>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</si>
  <si>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</si>
  <si>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</si>
  <si>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</si>
  <si>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</si>
  <si>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</si>
  <si>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</si>
  <si>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</si>
  <si>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</si>
  <si>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</si>
  <si>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</si>
  <si>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</si>
  <si>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</si>
  <si>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</si>
  <si>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</si>
  <si>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</si>
  <si>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</si>
  <si>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</si>
  <si>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</si>
  <si>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</si>
  <si>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</si>
  <si>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</si>
  <si>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</si>
  <si>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</si>
  <si>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</si>
  <si>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</si>
  <si>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</si>
  <si>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</si>
  <si>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</si>
  <si>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</si>
  <si>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</si>
  <si>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</si>
  <si>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</si>
  <si>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</si>
  <si>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</si>
  <si>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</si>
  <si>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</si>
  <si>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</si>
  <si>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</si>
  <si>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</si>
  <si>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</si>
  <si>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</si>
  <si>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</si>
  <si>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</si>
  <si>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</si>
  <si>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</si>
  <si>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</si>
  <si>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</si>
  <si>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</si>
  <si>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</si>
  <si>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</si>
  <si>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</si>
  <si>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</si>
  <si>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</si>
  <si>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</si>
  <si>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</si>
  <si>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</si>
  <si>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</si>
  <si>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</si>
  <si>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</si>
  <si>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</si>
  <si>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</si>
  <si>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</si>
  <si>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</si>
  <si>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</si>
  <si>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</si>
  <si>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</si>
  <si>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</si>
  <si>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</si>
  <si>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</si>
  <si>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</si>
  <si>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</si>
  <si>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</si>
  <si>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</si>
  <si>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</si>
  <si>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</si>
  <si>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</si>
  <si>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</si>
  <si>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</si>
  <si>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</si>
  <si>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</si>
  <si>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</si>
  <si>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</si>
  <si>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</si>
  <si>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</si>
  <si>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</si>
  <si>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</si>
  <si>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</si>
  <si>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</si>
  <si>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</si>
  <si>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</si>
  <si>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</si>
  <si>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</si>
  <si>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</si>
  <si>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</si>
  <si>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</si>
  <si>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</si>
  <si>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</si>
  <si>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</si>
  <si>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</si>
  <si>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</si>
  <si>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</si>
  <si>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</si>
  <si>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</si>
  <si>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</si>
  <si>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</si>
  <si>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</si>
  <si>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</si>
  <si>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</si>
  <si>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</si>
  <si>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</si>
  <si>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</si>
  <si>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</si>
  <si>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</si>
  <si>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</si>
  <si>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</si>
  <si>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</si>
  <si>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</si>
  <si>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</si>
  <si>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</si>
  <si>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</si>
  <si>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</si>
  <si>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</si>
  <si>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</si>
  <si>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</si>
  <si>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</si>
  <si>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</si>
  <si>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</si>
  <si>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</si>
  <si>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</si>
  <si>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</si>
  <si>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</si>
  <si>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</si>
  <si>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</si>
  <si>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</si>
  <si>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</si>
  <si>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</si>
  <si>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</si>
  <si>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</si>
  <si>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</si>
  <si>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</si>
  <si>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</si>
  <si>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</si>
  <si>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</si>
  <si>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</si>
  <si>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</si>
  <si>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</si>
  <si>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</si>
  <si>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</si>
  <si>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</si>
  <si>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</si>
  <si>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</si>
  <si>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</si>
  <si>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</si>
  <si>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</si>
  <si>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</si>
  <si>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</si>
  <si>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</si>
  <si>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</si>
  <si>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</si>
  <si>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</si>
  <si>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</si>
  <si>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</si>
  <si>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</si>
  <si>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</si>
  <si>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</si>
  <si>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</si>
  <si>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</si>
  <si>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</si>
  <si>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</si>
  <si>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</si>
  <si>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</si>
  <si>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</si>
  <si>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</si>
  <si>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</si>
  <si>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</si>
  <si>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</si>
  <si>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</si>
  <si>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</si>
  <si>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</si>
  <si>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</si>
  <si>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</si>
  <si>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</si>
  <si>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</si>
  <si>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</si>
  <si>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</si>
  <si>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</si>
  <si>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</si>
  <si>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</si>
  <si>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</si>
  <si>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</si>
  <si>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</si>
  <si>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</si>
  <si>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</si>
  <si>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</si>
  <si>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</si>
  <si>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</si>
  <si>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</si>
  <si>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</si>
  <si>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</si>
  <si>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</si>
  <si>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</si>
  <si>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</si>
  <si>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</si>
  <si>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</si>
  <si>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</si>
  <si>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</si>
  <si>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</si>
  <si>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</si>
  <si>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</si>
  <si>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</si>
  <si>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</si>
  <si>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</si>
  <si>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</si>
  <si>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</si>
  <si>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</si>
  <si>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</si>
  <si>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</si>
  <si>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</si>
  <si>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</si>
  <si>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</si>
  <si>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</si>
  <si>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</si>
  <si>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</si>
  <si>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</si>
  <si>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</si>
  <si>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</si>
  <si>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</si>
  <si>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</si>
  <si>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</si>
  <si>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</si>
  <si>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</si>
  <si>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</si>
  <si>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</si>
  <si>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</si>
  <si>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</si>
  <si>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</si>
  <si>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</si>
  <si>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</si>
  <si>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</si>
  <si>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</si>
  <si>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</si>
  <si>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</si>
  <si>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</si>
  <si>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</si>
  <si>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</si>
  <si>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</si>
  <si>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</si>
  <si>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</si>
  <si>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</si>
  <si>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</si>
  <si>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</si>
  <si>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</si>
  <si>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</si>
  <si>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</si>
  <si>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</si>
  <si>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</si>
  <si>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</si>
  <si>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</si>
  <si>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</si>
  <si>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</si>
  <si>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</si>
  <si>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</si>
  <si>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</si>
  <si>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</si>
  <si>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</si>
  <si>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</si>
  <si>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</si>
  <si>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</si>
  <si>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</si>
  <si>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</si>
  <si>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</si>
  <si>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</si>
  <si>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</si>
  <si>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</si>
  <si>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</si>
  <si>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</si>
  <si>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</si>
  <si>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</si>
  <si>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</si>
  <si>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</si>
  <si>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</si>
  <si>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</si>
  <si>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</si>
  <si>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</si>
  <si>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</si>
  <si>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</si>
  <si>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</si>
  <si>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</si>
  <si>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</si>
  <si>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</si>
  <si>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</si>
  <si>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</si>
  <si>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</si>
  <si>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</si>
  <si>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</si>
  <si>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</si>
  <si>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</si>
  <si>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</si>
  <si>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</si>
  <si>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</si>
  <si>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</si>
  <si>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</si>
  <si>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</si>
  <si>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</si>
  <si>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</si>
  <si>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</si>
  <si>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</si>
  <si>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</si>
  <si>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</si>
  <si>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</si>
  <si>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</si>
  <si>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</si>
  <si>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</si>
  <si>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</si>
  <si>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</si>
  <si>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</si>
  <si>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</si>
  <si>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</si>
  <si>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</si>
  <si>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</si>
  <si>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</si>
  <si>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</si>
  <si>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</si>
  <si>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</si>
  <si>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</si>
  <si>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</si>
  <si>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</si>
  <si>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</si>
  <si>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</si>
  <si>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</si>
  <si>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</si>
  <si>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</si>
  <si>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</si>
  <si>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</si>
  <si>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</si>
  <si>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</si>
  <si>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</si>
  <si>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</si>
  <si>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</si>
  <si>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</si>
  <si>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</si>
  <si>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</si>
  <si>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</si>
  <si>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</si>
  <si>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</si>
  <si>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</si>
  <si>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</si>
  <si>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</si>
  <si>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</si>
  <si>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</si>
  <si>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</si>
  <si>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</si>
  <si>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</si>
  <si>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</si>
  <si>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</si>
  <si>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</si>
  <si>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</si>
  <si>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</si>
  <si>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</si>
  <si>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</si>
  <si>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</si>
  <si>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</si>
  <si>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</si>
  <si>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</si>
  <si>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</si>
  <si>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</si>
  <si>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</si>
  <si>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</si>
  <si>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</si>
  <si>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</si>
  <si>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</si>
  <si>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</si>
  <si>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</si>
  <si>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</si>
  <si>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</si>
  <si>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</si>
  <si>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</si>
  <si>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</si>
  <si>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</si>
  <si>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</si>
  <si>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</si>
  <si>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</si>
  <si>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</si>
  <si>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</si>
  <si>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</si>
  <si>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</si>
  <si>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</si>
  <si>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</si>
  <si>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</si>
  <si>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</si>
  <si>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</si>
  <si>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</si>
  <si>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</si>
  <si>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</si>
  <si>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</si>
  <si>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</si>
  <si>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</si>
  <si>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</si>
  <si>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</si>
  <si>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</si>
  <si>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</si>
  <si>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</si>
  <si>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</si>
  <si>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</si>
  <si>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</si>
  <si>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</si>
  <si>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</si>
  <si>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</si>
  <si>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</si>
  <si>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</si>
  <si>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</si>
  <si>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</si>
  <si>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</si>
  <si>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</si>
  <si>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</si>
  <si>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</si>
  <si>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</si>
  <si>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</si>
  <si>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</si>
  <si>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</si>
  <si>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</si>
  <si>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</si>
  <si>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</si>
  <si>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</si>
  <si>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</si>
  <si>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</si>
  <si>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</si>
  <si>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</si>
  <si>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</si>
  <si>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</si>
  <si>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</si>
  <si>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</si>
  <si>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</si>
  <si>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</si>
  <si>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</si>
  <si>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</si>
  <si>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</si>
  <si>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</si>
  <si>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</si>
  <si>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</si>
  <si>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</si>
  <si>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</si>
  <si>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</si>
  <si>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</si>
  <si>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</si>
  <si>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</si>
  <si>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</si>
  <si>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</si>
  <si>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</si>
  <si>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</si>
  <si>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</si>
  <si>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</si>
  <si>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</si>
  <si>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</si>
  <si>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</si>
  <si>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</si>
  <si>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</si>
  <si>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</si>
  <si>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</si>
  <si>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</si>
  <si>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</si>
  <si>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</si>
  <si>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</si>
  <si>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</si>
  <si>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</si>
  <si>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</si>
  <si>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</si>
  <si>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</si>
  <si>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</si>
  <si>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</si>
  <si>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</si>
  <si>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</si>
  <si>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</si>
  <si>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</si>
  <si>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</si>
  <si>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</si>
  <si>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</si>
  <si>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</si>
  <si>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</si>
  <si>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</si>
  <si>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</si>
  <si>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</si>
  <si>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</si>
  <si>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</si>
  <si>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</si>
  <si>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</si>
  <si>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</si>
  <si>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</si>
  <si>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</si>
  <si>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</si>
  <si>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</si>
  <si>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</si>
  <si>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</si>
  <si>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</si>
  <si>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</si>
  <si>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</si>
  <si>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</si>
  <si>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</si>
  <si>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</si>
  <si>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</si>
  <si>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</si>
  <si>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</si>
  <si>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</si>
  <si>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</si>
  <si>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</si>
  <si>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</si>
  <si>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</si>
  <si>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</si>
  <si>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</si>
  <si>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</si>
  <si>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</si>
  <si>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</si>
  <si>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</si>
  <si>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</si>
  <si>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</si>
  <si>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</si>
  <si>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</si>
  <si>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</si>
  <si>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</si>
  <si>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</si>
  <si>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</si>
  <si>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</si>
  <si>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</si>
  <si>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</si>
  <si>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</si>
  <si>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</si>
  <si>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</si>
  <si>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</si>
  <si>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</si>
  <si>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</si>
  <si>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</si>
  <si>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</si>
  <si>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</si>
  <si>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</si>
  <si>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</si>
  <si>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</si>
  <si>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</si>
  <si>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</si>
  <si>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</si>
  <si>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</si>
  <si>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</si>
  <si>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</si>
  <si>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</si>
  <si>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</si>
  <si>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</si>
  <si>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</si>
  <si>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</si>
  <si>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</si>
  <si>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</si>
  <si>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</si>
  <si>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</si>
  <si>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</si>
  <si>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</si>
  <si>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</si>
  <si>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</si>
  <si>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</si>
  <si>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</si>
  <si>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</si>
  <si>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</si>
  <si>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</si>
  <si>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</si>
  <si>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</si>
  <si>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</si>
  <si>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</si>
  <si>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</si>
  <si>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</si>
  <si>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</si>
  <si>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</si>
  <si>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</si>
  <si>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</si>
  <si>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</si>
  <si>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</si>
  <si>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</si>
  <si>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</si>
  <si>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</si>
  <si>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</si>
  <si>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</si>
  <si>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</si>
  <si>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</si>
  <si>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</si>
  <si>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</si>
  <si>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</si>
  <si>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</si>
  <si>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</si>
  <si>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</si>
  <si>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</si>
  <si>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</si>
  <si>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</si>
  <si>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</si>
  <si>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</si>
  <si>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</si>
  <si>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</si>
  <si>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</si>
  <si>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</si>
  <si>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</si>
  <si>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</si>
  <si>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</si>
  <si>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</si>
  <si>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</si>
  <si>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</si>
  <si>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</si>
  <si>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</si>
  <si>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</si>
  <si>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</si>
  <si>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</si>
  <si>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</si>
  <si>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</si>
  <si>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</si>
  <si>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</si>
  <si>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</si>
  <si>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</si>
  <si>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</si>
  <si>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</si>
  <si>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</si>
  <si>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</si>
  <si>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</si>
  <si>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</si>
  <si>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</si>
  <si>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</si>
  <si>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</si>
  <si>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</si>
  <si>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</si>
  <si>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</si>
  <si>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</si>
  <si>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</si>
  <si>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</si>
  <si>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</si>
  <si>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</si>
  <si>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</si>
  <si>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</si>
  <si>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</si>
  <si>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</si>
  <si>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</si>
  <si>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</si>
  <si>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</si>
  <si>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</si>
  <si>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</si>
  <si>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</si>
  <si>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</si>
  <si>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</si>
  <si>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</si>
  <si>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</si>
  <si>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</si>
  <si>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</si>
  <si>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</si>
  <si>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</si>
  <si>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</si>
  <si>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</si>
  <si>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</si>
  <si>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</si>
  <si>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</si>
  <si>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</si>
  <si>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</si>
  <si>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</si>
  <si>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</si>
  <si>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</si>
  <si>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</si>
  <si>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</si>
  <si>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</si>
  <si>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</si>
  <si>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</si>
  <si>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</si>
  <si>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</si>
  <si>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</si>
  <si>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</si>
  <si>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</si>
  <si>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</si>
  <si>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</si>
  <si>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</si>
  <si>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</si>
  <si>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</si>
  <si>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</si>
  <si>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</si>
  <si>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</si>
  <si>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</si>
  <si>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</si>
  <si>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</si>
  <si>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</si>
  <si>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</si>
  <si>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</si>
  <si>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</si>
  <si>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</si>
  <si>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</si>
  <si>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</si>
  <si>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</si>
  <si>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</si>
  <si>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</si>
  <si>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</si>
  <si>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</si>
  <si>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</si>
  <si>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</si>
  <si>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</si>
  <si>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</si>
  <si>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</si>
  <si>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</si>
  <si>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</si>
  <si>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</si>
  <si>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</si>
  <si>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</si>
  <si>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</si>
  <si>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</si>
  <si>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</si>
  <si>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</si>
  <si>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</si>
  <si>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</si>
  <si>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</si>
  <si>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</si>
  <si>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</si>
  <si>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</si>
  <si>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</si>
  <si>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</si>
  <si>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</si>
  <si>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</si>
  <si>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</si>
  <si>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</si>
  <si>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</si>
  <si>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</si>
  <si>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</si>
  <si>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</si>
  <si>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</si>
  <si>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</si>
  <si>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</si>
  <si>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</si>
  <si>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</si>
  <si>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</si>
  <si>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</si>
  <si>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</si>
  <si>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</si>
  <si>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</si>
  <si>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</si>
  <si>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</si>
  <si>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</si>
  <si>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</si>
  <si>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</si>
  <si>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</si>
  <si>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</si>
  <si>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</si>
  <si>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</si>
  <si>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</si>
  <si>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</si>
  <si>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</si>
  <si>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</si>
  <si>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</si>
  <si>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</si>
  <si>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</si>
  <si>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</si>
  <si>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</si>
  <si>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</si>
  <si>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</si>
  <si>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</si>
  <si>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</si>
  <si>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</si>
  <si>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</si>
  <si>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</si>
  <si>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</si>
  <si>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</si>
  <si>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</si>
  <si>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</si>
  <si>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</si>
  <si>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</si>
  <si>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</si>
  <si>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</si>
  <si>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</si>
  <si>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</si>
  <si>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</si>
  <si>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</si>
  <si>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</si>
  <si>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</si>
  <si>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</si>
  <si>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</si>
  <si>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</si>
  <si>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</si>
  <si>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</si>
  <si>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</si>
  <si>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</si>
  <si>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</si>
  <si>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</si>
  <si>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</si>
  <si>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</si>
  <si>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</si>
  <si>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</si>
  <si>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</si>
  <si>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</si>
  <si>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</si>
  <si>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</si>
  <si>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</si>
  <si>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</si>
  <si>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</si>
  <si>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</si>
  <si>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</si>
  <si>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</si>
  <si>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</si>
  <si>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</si>
  <si>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</si>
  <si>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</si>
  <si>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</si>
  <si>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</si>
  <si>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</si>
  <si>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</si>
  <si>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</si>
  <si>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</si>
  <si>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</si>
  <si>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</si>
  <si>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</si>
  <si>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</si>
  <si>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</si>
  <si>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</si>
  <si>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</si>
  <si>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</si>
  <si>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</si>
  <si>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</si>
  <si>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</si>
  <si>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</si>
  <si>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</si>
  <si>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</si>
  <si>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</si>
  <si>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</si>
  <si>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</si>
  <si>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</si>
  <si>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</si>
  <si>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</si>
  <si>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</si>
  <si>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</si>
  <si>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</si>
  <si>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</si>
  <si>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</si>
  <si>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</si>
  <si>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</si>
  <si>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</si>
  <si>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</si>
  <si>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</si>
  <si>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</si>
  <si>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</si>
  <si>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</si>
  <si>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</si>
  <si>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</si>
  <si>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</si>
  <si>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</si>
  <si>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</si>
  <si>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</si>
  <si>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</si>
  <si>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</si>
  <si>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</si>
  <si>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</si>
  <si>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</si>
  <si>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</si>
  <si>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</si>
  <si>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</si>
  <si>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</si>
  <si>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</si>
  <si>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</si>
  <si>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</si>
  <si>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</si>
  <si>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</si>
  <si>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</si>
  <si>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</si>
  <si>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</si>
  <si>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</si>
  <si>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</si>
  <si>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</si>
  <si>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</si>
  <si>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</si>
  <si>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</si>
  <si>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</si>
  <si>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</si>
  <si>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</si>
  <si>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</si>
  <si>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</si>
  <si>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</si>
  <si>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</si>
  <si>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</si>
  <si>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</si>
  <si>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</si>
  <si>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</si>
  <si>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</si>
  <si>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</si>
  <si>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</si>
  <si>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</si>
  <si>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</si>
  <si>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</si>
  <si>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</si>
  <si>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</si>
  <si>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</si>
  <si>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</si>
  <si>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</si>
  <si>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</si>
  <si>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</si>
  <si>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</si>
  <si>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</si>
  <si>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</si>
  <si>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</si>
  <si>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</si>
  <si>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</si>
  <si>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</si>
  <si>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</si>
  <si>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</si>
  <si>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</si>
  <si>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</si>
  <si>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</si>
  <si>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</si>
  <si>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</si>
  <si>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</si>
  <si>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</si>
  <si>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</si>
  <si>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</si>
  <si>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</si>
  <si>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</si>
  <si>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</si>
  <si>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</si>
  <si>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</si>
  <si>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</si>
  <si>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</si>
  <si>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</si>
  <si>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</si>
  <si>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</si>
  <si>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</si>
  <si>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</si>
  <si>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</si>
  <si>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</si>
  <si>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</si>
  <si>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</si>
  <si>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</si>
  <si>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</si>
  <si>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</si>
  <si>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</si>
  <si>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</si>
  <si>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</si>
  <si>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</si>
  <si>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</si>
  <si>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</si>
  <si>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</si>
  <si>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</si>
  <si>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</si>
  <si>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</si>
  <si>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</si>
  <si>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</si>
  <si>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</si>
  <si>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</si>
  <si>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</si>
  <si>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</si>
  <si>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</si>
  <si>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</si>
  <si>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</si>
  <si>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</si>
  <si>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</si>
  <si>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</si>
  <si>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</si>
  <si>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</si>
  <si>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</si>
  <si>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</si>
  <si>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</si>
  <si>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</si>
  <si>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</si>
  <si>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</si>
  <si>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</si>
  <si>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</si>
  <si>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</si>
  <si>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</si>
  <si>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</si>
  <si>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</si>
  <si>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</si>
  <si>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</si>
  <si>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</si>
  <si>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</si>
  <si>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</si>
  <si>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</si>
  <si>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</si>
  <si>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</si>
  <si>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</si>
  <si>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</si>
  <si>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</si>
  <si>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</si>
  <si>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</si>
  <si>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</si>
  <si>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</si>
  <si>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</si>
  <si>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</si>
  <si>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</si>
  <si>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</si>
  <si>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</si>
  <si>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</si>
  <si>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</si>
  <si>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</si>
  <si>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</si>
  <si>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</si>
  <si>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</si>
  <si>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</si>
  <si>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</si>
  <si>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</si>
  <si>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</si>
  <si>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</si>
  <si>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</si>
  <si>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</si>
  <si>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</si>
  <si>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</si>
  <si>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</si>
  <si>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</si>
  <si>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</si>
  <si>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</si>
  <si>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</si>
  <si>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</si>
  <si>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</si>
  <si>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</si>
  <si>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</si>
  <si>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</si>
  <si>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</si>
  <si>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</si>
  <si>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</si>
  <si>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</si>
  <si>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</si>
  <si>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</si>
  <si>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</si>
  <si>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</si>
  <si>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</si>
  <si>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</si>
  <si>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</si>
  <si>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</si>
  <si>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</si>
  <si>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</si>
  <si>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</si>
  <si>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</si>
  <si>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</si>
  <si>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</si>
  <si>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</si>
  <si>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</si>
  <si>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</si>
  <si>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</si>
  <si>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</si>
  <si>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</si>
  <si>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</si>
  <si>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</si>
  <si>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</si>
  <si>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</si>
  <si>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</si>
  <si>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</si>
  <si>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</si>
  <si>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</si>
  <si>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</si>
  <si>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</si>
  <si>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</si>
  <si>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</si>
  <si>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</si>
  <si>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</si>
  <si>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</si>
  <si>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</si>
  <si>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</si>
  <si>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</si>
  <si>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</si>
  <si>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</si>
  <si>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</si>
  <si>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</si>
  <si>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</si>
  <si>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</si>
  <si>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</si>
  <si>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</si>
  <si>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</si>
  <si>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</si>
  <si>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</si>
  <si>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</si>
  <si>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</si>
  <si>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</si>
  <si>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</si>
  <si>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</si>
  <si>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</si>
  <si>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</si>
  <si>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</si>
  <si>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</si>
  <si>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</si>
  <si>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</si>
  <si>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</si>
  <si>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</si>
  <si>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</si>
  <si>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</si>
  <si>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</si>
  <si>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</si>
  <si>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</si>
  <si>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</si>
  <si>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</si>
  <si>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</si>
  <si>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</si>
  <si>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</si>
  <si>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</si>
  <si>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</si>
  <si>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</si>
  <si>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</si>
  <si>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</si>
  <si>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</si>
  <si>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</si>
  <si>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</si>
  <si>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</si>
  <si>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</si>
  <si>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</si>
  <si>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</si>
  <si>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</si>
  <si>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</si>
  <si>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</si>
  <si>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</si>
  <si>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</si>
  <si>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</si>
  <si>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</si>
  <si>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</si>
  <si>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</si>
  <si>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</si>
  <si>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</si>
  <si>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</si>
  <si>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</si>
  <si>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</si>
  <si>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</si>
  <si>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</si>
  <si>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</si>
  <si>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</si>
  <si>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</si>
  <si>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</si>
  <si>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</si>
  <si>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</si>
  <si>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</si>
  <si>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</si>
  <si>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</si>
  <si>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</si>
  <si>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</si>
  <si>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</si>
  <si>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</si>
  <si>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</si>
  <si>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</si>
  <si>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</si>
  <si>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</si>
  <si>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</si>
  <si>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</si>
  <si>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</si>
  <si>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</si>
  <si>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</si>
  <si>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</si>
  <si>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</si>
  <si>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</si>
  <si>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</si>
  <si>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</si>
  <si>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</si>
  <si>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</si>
  <si>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</si>
  <si>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</si>
  <si>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</si>
  <si>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</si>
  <si>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</si>
  <si>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</si>
  <si>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</si>
  <si>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</si>
  <si>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</si>
  <si>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</si>
  <si>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</si>
  <si>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</si>
  <si>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</si>
  <si>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</si>
  <si>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</si>
  <si>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</si>
  <si>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</si>
  <si>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</si>
  <si>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</si>
  <si>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</si>
  <si>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</si>
  <si>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</si>
  <si>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</si>
  <si>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</si>
  <si>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</si>
  <si>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</si>
  <si>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</si>
  <si>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</si>
  <si>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</si>
  <si>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</si>
  <si>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</si>
  <si>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</si>
  <si>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</si>
  <si>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</si>
  <si>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</si>
  <si>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</si>
  <si>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</si>
  <si>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</si>
  <si>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</si>
  <si>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</si>
  <si>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</si>
  <si>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</si>
  <si>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</si>
  <si>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</si>
  <si>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</si>
  <si>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</si>
  <si>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</si>
  <si>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</si>
  <si>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</si>
  <si>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</si>
  <si>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</si>
  <si>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</si>
  <si>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</si>
  <si>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</si>
  <si>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</si>
  <si>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</si>
  <si>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</si>
  <si>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</si>
  <si>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</si>
  <si>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</si>
  <si>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</si>
  <si>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</si>
  <si>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</si>
  <si>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</si>
  <si>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</si>
  <si>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</si>
  <si>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</si>
  <si>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</si>
  <si>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</si>
  <si>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</si>
  <si>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</si>
  <si>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</si>
  <si>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</si>
  <si>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</si>
  <si>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</si>
  <si>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</si>
  <si>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</si>
  <si>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</si>
  <si>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</si>
  <si>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</si>
  <si>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</si>
  <si>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</si>
  <si>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</si>
  <si>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</si>
  <si>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</si>
  <si>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</si>
  <si>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</si>
  <si>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</si>
  <si>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</si>
  <si>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</si>
  <si>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</si>
  <si>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</si>
  <si>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</si>
  <si>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</si>
  <si>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</si>
  <si>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</si>
  <si>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</si>
  <si>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</si>
  <si>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</si>
  <si>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</si>
  <si>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</si>
  <si>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</si>
  <si>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</si>
  <si>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</si>
  <si>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</si>
  <si>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</si>
  <si>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</si>
  <si>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</si>
  <si>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</si>
  <si>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</si>
  <si>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</si>
  <si>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</si>
  <si>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</si>
  <si>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</si>
  <si>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</si>
  <si>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</si>
  <si>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</si>
  <si>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</si>
  <si>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</si>
  <si>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</si>
  <si>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</si>
  <si>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</si>
  <si>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</si>
  <si>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</si>
  <si>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</si>
  <si>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</si>
  <si>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</si>
  <si>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</si>
  <si>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</si>
  <si>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</si>
  <si>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</si>
  <si>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</si>
  <si>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</si>
  <si>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</si>
  <si>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</si>
  <si>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</si>
  <si>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</si>
  <si>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</si>
  <si>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</si>
  <si>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</si>
  <si>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</si>
  <si>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</si>
  <si>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</si>
  <si>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</si>
  <si>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</si>
  <si>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</si>
  <si>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</si>
  <si>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</si>
  <si>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</si>
  <si>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</si>
  <si>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</si>
  <si>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</si>
  <si>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</si>
  <si>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</si>
  <si>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</si>
  <si>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</si>
  <si>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</si>
  <si>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</si>
  <si>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</si>
  <si>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</si>
  <si>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</si>
  <si>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</si>
  <si>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</si>
  <si>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</si>
  <si>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</si>
  <si>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</si>
  <si>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</si>
  <si>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</si>
  <si>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</si>
  <si>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</si>
  <si>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</si>
  <si>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</si>
  <si>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</si>
  <si>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</si>
  <si>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</si>
  <si>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</si>
  <si>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</si>
  <si>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</si>
  <si>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</si>
  <si>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</si>
  <si>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</si>
  <si>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</si>
  <si>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</si>
  <si>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</si>
  <si>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</si>
  <si>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</si>
  <si>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</si>
  <si>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</si>
  <si>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</si>
  <si>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</si>
  <si>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</si>
  <si>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</si>
  <si>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</si>
  <si>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</si>
  <si>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</si>
  <si>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</si>
  <si>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</si>
  <si>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</si>
  <si>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</si>
  <si>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</si>
  <si>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</si>
  <si>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</si>
  <si>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</si>
  <si>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</si>
  <si>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</si>
  <si>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</si>
  <si>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</si>
  <si>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</si>
  <si>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</si>
  <si>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</si>
  <si>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</si>
  <si>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</si>
  <si>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</si>
  <si>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</si>
  <si>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</si>
  <si>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</si>
  <si>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</si>
  <si>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</si>
  <si>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</si>
  <si>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</si>
  <si>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</si>
  <si>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</si>
  <si>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</si>
  <si>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</si>
  <si>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</si>
  <si>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</si>
  <si>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</si>
  <si>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</si>
  <si>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</si>
  <si>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</si>
  <si>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</si>
  <si>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</si>
  <si>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</si>
  <si>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</si>
  <si>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</si>
  <si>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</si>
  <si>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</si>
  <si>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</si>
  <si>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</si>
  <si>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</si>
  <si>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</si>
  <si>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</si>
  <si>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</si>
  <si>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</si>
  <si>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</si>
  <si>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</si>
  <si>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</si>
  <si>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</si>
  <si>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</si>
  <si>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</si>
  <si>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</si>
  <si>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</si>
  <si>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</si>
  <si>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</si>
  <si>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</si>
  <si>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</si>
  <si>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</si>
  <si>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</si>
  <si>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</si>
  <si>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</si>
  <si>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</si>
  <si>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</si>
  <si>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</si>
  <si>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</si>
  <si>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</si>
  <si>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</si>
  <si>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</si>
  <si>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</si>
  <si>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</si>
  <si>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</si>
  <si>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</si>
  <si>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</si>
  <si>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</si>
  <si>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</si>
  <si>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</si>
  <si>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</si>
  <si>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</si>
  <si>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</si>
  <si>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</si>
  <si>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</si>
  <si>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</si>
  <si>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</si>
  <si>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</si>
  <si>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</si>
  <si>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</si>
  <si>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</si>
  <si>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</si>
  <si>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</si>
  <si>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</si>
  <si>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</si>
  <si>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</si>
  <si>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</si>
  <si>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</si>
  <si>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</si>
  <si>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</si>
  <si>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</si>
  <si>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</si>
  <si>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</si>
  <si>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</si>
  <si>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</si>
  <si>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</si>
  <si>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</si>
  <si>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</si>
  <si>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</si>
  <si>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</si>
  <si>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</si>
  <si>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</si>
  <si>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</si>
  <si>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</si>
  <si>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</si>
  <si>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</si>
  <si>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</si>
  <si>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</si>
  <si>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</si>
  <si>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</si>
  <si>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</si>
  <si>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</si>
  <si>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</si>
  <si>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</si>
  <si>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</si>
  <si>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</si>
  <si>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</si>
  <si>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</si>
  <si>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</si>
  <si>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</si>
  <si>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</si>
  <si>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</si>
  <si>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</si>
  <si>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</si>
  <si>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</si>
  <si>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</si>
  <si>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</si>
  <si>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</si>
  <si>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</si>
  <si>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</si>
  <si>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</si>
  <si>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</si>
  <si>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</si>
  <si>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</si>
  <si>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</si>
  <si>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</si>
  <si>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</si>
  <si>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</si>
  <si>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</si>
  <si>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</si>
  <si>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</si>
  <si>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</si>
  <si>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</si>
  <si>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</si>
  <si>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</si>
  <si>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</si>
  <si>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</si>
  <si>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</si>
  <si>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</si>
  <si>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</si>
  <si>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</si>
  <si>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</si>
  <si>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</si>
  <si>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</si>
  <si>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</si>
  <si>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</si>
  <si>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</si>
  <si>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</si>
  <si>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</si>
  <si>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</si>
  <si>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</si>
  <si>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</si>
  <si>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</si>
  <si>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</si>
  <si>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</si>
  <si>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</si>
  <si>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</si>
  <si>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</si>
  <si>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</si>
  <si>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</si>
  <si>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</si>
  <si>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</si>
  <si>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</si>
  <si>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</si>
  <si>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</si>
  <si>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</si>
  <si>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</si>
  <si>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</si>
  <si>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</si>
  <si>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</si>
  <si>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</si>
  <si>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</si>
  <si>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</si>
  <si>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</si>
  <si>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</si>
  <si>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</si>
  <si>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</si>
  <si>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</si>
  <si>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</si>
  <si>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</si>
  <si>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</si>
  <si>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</si>
  <si>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</si>
  <si>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</si>
  <si>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</si>
  <si>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</si>
  <si>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</si>
  <si>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</si>
  <si>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</si>
  <si>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</si>
  <si>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</si>
  <si>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</si>
  <si>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</si>
  <si>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</si>
  <si>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</si>
  <si>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</si>
  <si>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</si>
  <si>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</si>
  <si>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</si>
  <si>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</si>
  <si>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</si>
  <si>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</si>
  <si>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</si>
  <si>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</si>
  <si>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</si>
  <si>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</si>
  <si>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</si>
  <si>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</si>
  <si>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</si>
  <si>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</si>
  <si>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</si>
  <si>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0.22µF</t>
  </si>
  <si>
    <t>±10%</t>
  </si>
  <si>
    <t>0.33µF</t>
  </si>
  <si>
    <t>0.47µF</t>
  </si>
  <si>
    <t>0.1µF</t>
  </si>
  <si>
    <t>0.15µF</t>
  </si>
  <si>
    <t>0.39µF</t>
  </si>
  <si>
    <t>0.56µF</t>
  </si>
  <si>
    <t>0.68µF</t>
  </si>
  <si>
    <t>0.12µF</t>
  </si>
  <si>
    <t>0.18µF</t>
  </si>
  <si>
    <t>2.2µF</t>
  </si>
  <si>
    <t>0.022µF</t>
  </si>
  <si>
    <t>0.27µF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</si>
  <si>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</si>
  <si>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</si>
  <si>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</si>
  <si>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</si>
  <si>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</si>
  <si>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</si>
  <si>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</si>
  <si>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</si>
  <si>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</si>
  <si>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</si>
  <si>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</si>
  <si>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</si>
  <si>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</si>
  <si>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</si>
  <si>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</si>
  <si>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</si>
  <si>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</si>
  <si>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</si>
  <si>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</si>
  <si>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</si>
  <si>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</si>
  <si>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</si>
  <si>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</si>
  <si>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</si>
  <si>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</si>
  <si>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</si>
  <si>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</si>
  <si>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</si>
  <si>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</si>
  <si>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</si>
  <si>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</si>
  <si>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</si>
  <si>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</si>
  <si>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</si>
  <si>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</si>
  <si>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</si>
  <si>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</si>
  <si>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</si>
  <si>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</si>
  <si>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</si>
  <si>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</si>
  <si>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</si>
  <si>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</si>
  <si>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</si>
  <si>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</si>
  <si>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</si>
  <si>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</si>
  <si>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</si>
  <si>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</si>
  <si>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</si>
  <si>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</si>
  <si>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</si>
  <si>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</si>
  <si>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</si>
  <si>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</si>
  <si>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</si>
  <si>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</si>
  <si>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</si>
  <si>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</si>
  <si>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</si>
  <si>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</si>
  <si>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</si>
  <si>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</si>
  <si>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</si>
  <si>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</si>
  <si>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</si>
  <si>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</si>
  <si>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</si>
  <si>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</si>
  <si>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</si>
  <si>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</si>
  <si>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</si>
  <si>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</si>
  <si>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</si>
  <si>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</si>
  <si>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</si>
  <si>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</si>
  <si>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</si>
  <si>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</si>
  <si>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</si>
  <si>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</si>
  <si>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</si>
  <si>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</si>
  <si>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</si>
  <si>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</si>
  <si>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</si>
  <si>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</si>
  <si>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</si>
  <si>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</si>
  <si>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</si>
  <si>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</si>
  <si>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</si>
  <si>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</si>
  <si>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</si>
  <si>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</si>
  <si>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</si>
  <si>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</si>
  <si>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</si>
  <si>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</si>
  <si>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</si>
  <si>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</si>
  <si>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</si>
  <si>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</si>
  <si>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</si>
  <si>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</si>
  <si>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</si>
  <si>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</si>
  <si>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</si>
  <si>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</si>
  <si>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</si>
  <si>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</si>
  <si>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</si>
  <si>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</si>
  <si>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</si>
  <si>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</si>
  <si>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</si>
  <si>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</si>
  <si>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</si>
  <si>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</si>
  <si>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</si>
  <si>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</si>
  <si>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</si>
  <si>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</si>
  <si>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</si>
  <si>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</si>
  <si>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</si>
  <si>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</si>
  <si>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</si>
  <si>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</si>
  <si>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</si>
  <si>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</si>
  <si>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</si>
  <si>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</si>
  <si>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</si>
  <si>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</si>
  <si>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</si>
  <si>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</si>
  <si>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</si>
  <si>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</si>
  <si>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</si>
  <si>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</si>
  <si>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</si>
  <si>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</si>
  <si>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</si>
  <si>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</si>
  <si>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</si>
  <si>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</si>
  <si>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</si>
  <si>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</si>
  <si>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</si>
  <si>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</si>
  <si>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</si>
  <si>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</si>
  <si>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</si>
  <si>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</si>
  <si>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</si>
  <si>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</si>
  <si>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</si>
  <si>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</si>
  <si>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</si>
  <si>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</si>
  <si>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</si>
  <si>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</si>
  <si>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</si>
  <si>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</si>
  <si>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</si>
  <si>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</si>
  <si>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</si>
  <si>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</si>
  <si>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</si>
  <si>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</si>
  <si>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</si>
  <si>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</si>
  <si>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</si>
  <si>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</si>
  <si>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</si>
  <si>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</si>
  <si>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</si>
  <si>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</si>
  <si>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</si>
  <si>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</si>
  <si>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</si>
  <si>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</si>
  <si>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</si>
  <si>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Comparator, Single, LM331, SOT-23-5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</si>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</sst>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567" workbookViewId="0">
      <selection activeCell="J309" sqref="J309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4523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9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10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10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10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10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10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10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10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10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10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10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10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10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10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10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10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8" sqref="H8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  <c r="G2" s="8"/>
    </row>
    <row r="3" spans="1:7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  <c r="G3" s="8"/>
    </row>
    <row r="4" spans="1:7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  <c r="G4" s="8"/>
    </row>
    <row r="5" spans="1:7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  <c r="G5" s="8"/>
    </row>
    <row r="6" spans="1:7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  <c r="G6" s="8"/>
    </row>
    <row r="7" spans="1:7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  <c r="G7" s="8"/>
    </row>
    <row r="8" spans="1:7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  <c r="G8" s="8"/>
    </row>
    <row r="9" spans="1:7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  <c r="G9" s="8"/>
    </row>
    <row r="10" spans="1:7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  <c r="G10" s="8"/>
    </row>
    <row r="11" spans="1:7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  <c r="G11" s="8">
        <v>0.45</v>
      </c>
    </row>
    <row r="12" spans="1:7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  <c r="G12" s="8"/>
    </row>
    <row r="13" spans="1:7" x14ac:dyDescent="0.3">
      <c r="A13" t="s">
        <v>4535</v>
      </c>
      <c r="B13" t="s">
        <v>4536</v>
      </c>
      <c r="C13" t="s">
        <v>2290</v>
      </c>
      <c r="D13" t="s">
        <v>4537</v>
      </c>
      <c r="E13" t="s">
        <v>4538</v>
      </c>
      <c r="F13" t="s">
        <v>4539</v>
      </c>
      <c r="G13" s="8">
        <v>0.84</v>
      </c>
    </row>
    <row r="14" spans="1:7" x14ac:dyDescent="0.3">
      <c r="G14" s="8"/>
    </row>
    <row r="15" spans="1:7" x14ac:dyDescent="0.3">
      <c r="G15" s="8"/>
    </row>
    <row r="16" spans="1:7" x14ac:dyDescent="0.3">
      <c r="G16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23" sqref="H2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  <c r="L1" t="s">
        <v>4523</v>
      </c>
    </row>
    <row r="2" spans="1:12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  <c r="L2" s="8"/>
    </row>
    <row r="3" spans="1:12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  <c r="L3" s="8"/>
    </row>
    <row r="4" spans="1:12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  <c r="L4" s="8"/>
    </row>
    <row r="5" spans="1:12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  <c r="L5" s="8"/>
    </row>
    <row r="6" spans="1:12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  <c r="L6" s="8"/>
    </row>
    <row r="7" spans="1:12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  <c r="L7" s="8"/>
    </row>
    <row r="8" spans="1:12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  <c r="L8" s="8"/>
    </row>
    <row r="9" spans="1:12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  <c r="L9" s="8"/>
    </row>
    <row r="10" spans="1:12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  <c r="L10" s="8"/>
    </row>
    <row r="11" spans="1:12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  <c r="L11" s="8"/>
    </row>
    <row r="12" spans="1:12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  <c r="L12" s="8"/>
    </row>
    <row r="13" spans="1:12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  <c r="L13" s="8"/>
    </row>
    <row r="14" spans="1:12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  <c r="L14" s="8"/>
    </row>
    <row r="15" spans="1:12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  <c r="L15" s="8"/>
    </row>
    <row r="16" spans="1:12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  <c r="L16" s="8"/>
    </row>
    <row r="17" spans="1:12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  <c r="L17" s="8"/>
    </row>
    <row r="18" spans="1:12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  <c r="L18" s="8"/>
    </row>
    <row r="19" spans="1:12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  <c r="L19" s="8">
        <v>0.31</v>
      </c>
    </row>
    <row r="20" spans="1:12" x14ac:dyDescent="0.3">
      <c r="A20" t="s">
        <v>4519</v>
      </c>
      <c r="B20" t="s">
        <v>2419</v>
      </c>
      <c r="C20" t="s">
        <v>2123</v>
      </c>
      <c r="D20" t="s">
        <v>4520</v>
      </c>
      <c r="E20" t="s">
        <v>4521</v>
      </c>
      <c r="F20" t="s">
        <v>2270</v>
      </c>
      <c r="G20" t="s">
        <v>2178</v>
      </c>
      <c r="H20" t="s">
        <v>2094</v>
      </c>
      <c r="I20" t="s">
        <v>4522</v>
      </c>
      <c r="J20" t="s">
        <v>2416</v>
      </c>
      <c r="K20" t="s">
        <v>2276</v>
      </c>
      <c r="L20" s="8">
        <v>2.5299999999999998</v>
      </c>
    </row>
    <row r="21" spans="1:12" x14ac:dyDescent="0.3">
      <c r="A21" t="s">
        <v>4570</v>
      </c>
      <c r="B21" t="str">
        <f>CONCATENATE("XSTR ",F21,", ",D21,", ",C21,", Vgs ",G21,", ",LEFT(J21,6))</f>
        <v>XSTR PFET, 23A, 100V, Vgs 20V, TO-220</v>
      </c>
      <c r="C21" t="s">
        <v>947</v>
      </c>
      <c r="D21" t="s">
        <v>4571</v>
      </c>
      <c r="E21" t="s">
        <v>4572</v>
      </c>
      <c r="F21" t="s">
        <v>2270</v>
      </c>
      <c r="G21" t="s">
        <v>2178</v>
      </c>
      <c r="H21" t="s">
        <v>2301</v>
      </c>
      <c r="I21" t="s">
        <v>4573</v>
      </c>
      <c r="J21" t="s">
        <v>4574</v>
      </c>
      <c r="K21" t="s">
        <v>4575</v>
      </c>
      <c r="L21" s="8">
        <v>1.36</v>
      </c>
    </row>
    <row r="22" spans="1:12" x14ac:dyDescent="0.3">
      <c r="A22" t="s">
        <v>4588</v>
      </c>
      <c r="B22" t="str">
        <f>CONCATENATE("XSTR ",F22,", ",D22,", ",C22,", Vgs ",G22,", ",LEFT(J22,6))</f>
        <v>XSTR PFET, 40A, 100V, Vgs 20V, TO-220</v>
      </c>
      <c r="C22" t="s">
        <v>947</v>
      </c>
      <c r="D22" t="s">
        <v>4589</v>
      </c>
      <c r="F22" t="s">
        <v>2270</v>
      </c>
      <c r="G22" t="s">
        <v>2178</v>
      </c>
      <c r="H22" t="s">
        <v>2301</v>
      </c>
      <c r="I22" t="s">
        <v>4590</v>
      </c>
      <c r="J22" t="s">
        <v>4574</v>
      </c>
      <c r="K22" t="s">
        <v>4575</v>
      </c>
      <c r="L22" s="8">
        <v>2.2599999999999998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B16" zoomScaleNormal="100" workbookViewId="0">
      <selection activeCell="K44" sqref="K44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4523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  <c r="M2" s="8"/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  <c r="M3" s="8"/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  <c r="M4" s="8"/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  <c r="M5" s="8"/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  <c r="M6" s="8"/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  <c r="M7" s="8"/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 s="8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 s="8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 s="8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 s="8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 s="8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 s="8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 s="8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 s="8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 s="8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 s="8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 s="8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 s="8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 s="8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 s="8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 s="8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 s="8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 s="8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 s="8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 s="8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 s="8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 s="8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 s="8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 s="8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 s="8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 s="8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 s="8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  <c r="M34" s="8"/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  <c r="M35" s="8"/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  <c r="M36" s="8"/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  <c r="M37" s="8"/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  <c r="M38" s="8"/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  <c r="M39" s="8"/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  <c r="M40" s="8">
        <v>0.19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  <c r="M41" s="8"/>
    </row>
    <row r="42" spans="1:13" x14ac:dyDescent="0.3">
      <c r="A42" s="2" t="s">
        <v>4526</v>
      </c>
      <c r="B42" s="2" t="s">
        <v>4527</v>
      </c>
      <c r="C42" s="2" t="s">
        <v>2437</v>
      </c>
      <c r="D42" s="2" t="s">
        <v>2951</v>
      </c>
      <c r="F42" s="2" t="s">
        <v>4530</v>
      </c>
      <c r="G42" s="2" t="s">
        <v>2511</v>
      </c>
      <c r="H42" s="2" t="s">
        <v>2500</v>
      </c>
      <c r="I42" s="2" t="s">
        <v>4529</v>
      </c>
      <c r="J42" s="2" t="s">
        <v>4528</v>
      </c>
      <c r="K42" s="2" t="s">
        <v>35</v>
      </c>
      <c r="L42" s="2" t="s">
        <v>2505</v>
      </c>
      <c r="M42" s="8">
        <v>0.34</v>
      </c>
    </row>
    <row r="43" spans="1:13" x14ac:dyDescent="0.3">
      <c r="B43" s="2" t="s">
        <v>4581</v>
      </c>
      <c r="C43" s="2" t="s">
        <v>4576</v>
      </c>
      <c r="G43" s="2" t="s">
        <v>4580</v>
      </c>
      <c r="H43" s="2" t="s">
        <v>4577</v>
      </c>
      <c r="I43" s="2" t="s">
        <v>2433</v>
      </c>
      <c r="J43" s="2" t="s">
        <v>4578</v>
      </c>
      <c r="K43" s="2" t="s">
        <v>4582</v>
      </c>
      <c r="L43" s="2" t="s">
        <v>4579</v>
      </c>
      <c r="M43" s="8">
        <v>5.26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30" sqref="A30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  <c r="K1" t="s">
        <v>4523</v>
      </c>
    </row>
    <row r="2" spans="1:11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  <c r="K2" s="8">
        <v>1.19</v>
      </c>
    </row>
    <row r="3" spans="1:11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  <c r="K3" s="8">
        <v>1.68</v>
      </c>
    </row>
    <row r="4" spans="1:11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F4">
        <v>3</v>
      </c>
      <c r="G4" t="s">
        <v>2896</v>
      </c>
      <c r="H4">
        <v>61300621121</v>
      </c>
      <c r="I4" t="s">
        <v>2401</v>
      </c>
      <c r="J4" t="s">
        <v>2400</v>
      </c>
      <c r="K4" s="8">
        <v>0.54</v>
      </c>
    </row>
    <row r="5" spans="1:11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  <c r="K5" s="8"/>
    </row>
    <row r="6" spans="1:11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  <c r="K6" s="8"/>
    </row>
    <row r="7" spans="1:11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  <c r="K7" s="8"/>
    </row>
    <row r="8" spans="1:11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  <c r="K8" s="8"/>
    </row>
    <row r="9" spans="1:11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  <c r="K9" s="8"/>
    </row>
    <row r="10" spans="1:11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  <c r="K10" s="8"/>
    </row>
    <row r="11" spans="1:11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  <c r="K11" s="8"/>
    </row>
    <row r="12" spans="1:11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  <c r="K12" s="8"/>
    </row>
    <row r="13" spans="1:11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  <c r="K13" s="8"/>
    </row>
    <row r="14" spans="1:11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  <c r="K14" s="8"/>
    </row>
    <row r="15" spans="1:11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  <c r="K15" s="8"/>
    </row>
    <row r="16" spans="1:11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  <c r="K16" s="8"/>
    </row>
    <row r="17" spans="1:11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10" t="s">
        <v>4559</v>
      </c>
      <c r="I17" t="s">
        <v>3379</v>
      </c>
      <c r="J17" t="s">
        <v>3380</v>
      </c>
      <c r="K17" s="8">
        <v>0.98</v>
      </c>
    </row>
    <row r="18" spans="1:11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  <c r="K18" s="8"/>
    </row>
    <row r="19" spans="1:11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  <c r="K19" s="8"/>
    </row>
    <row r="20" spans="1:11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  <c r="K20" s="8"/>
    </row>
    <row r="21" spans="1:11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  <c r="K21" s="8"/>
    </row>
    <row r="22" spans="1:11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  <c r="K22" s="8">
        <v>4.45</v>
      </c>
    </row>
    <row r="23" spans="1:11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  <c r="K23" s="8">
        <v>0.79</v>
      </c>
    </row>
    <row r="24" spans="1:11" x14ac:dyDescent="0.3">
      <c r="A24" t="s">
        <v>4506</v>
      </c>
      <c r="B24" t="s">
        <v>4508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4511</v>
      </c>
      <c r="J24" t="s">
        <v>2386</v>
      </c>
      <c r="K24" s="8">
        <v>1.19</v>
      </c>
    </row>
    <row r="25" spans="1:11" x14ac:dyDescent="0.3">
      <c r="A25" t="s">
        <v>4507</v>
      </c>
      <c r="B25" t="s">
        <v>4509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4510</v>
      </c>
      <c r="J25" t="s">
        <v>2393</v>
      </c>
      <c r="K25" s="8">
        <v>0.79</v>
      </c>
    </row>
    <row r="26" spans="1:11" x14ac:dyDescent="0.3">
      <c r="A26" t="s">
        <v>4552</v>
      </c>
      <c r="B26" t="s">
        <v>4553</v>
      </c>
      <c r="C26" t="s">
        <v>2385</v>
      </c>
      <c r="D26">
        <v>4</v>
      </c>
      <c r="E26">
        <v>1</v>
      </c>
      <c r="F26">
        <v>16</v>
      </c>
      <c r="G26" t="s">
        <v>2383</v>
      </c>
      <c r="H26">
        <v>1861959</v>
      </c>
      <c r="I26" t="s">
        <v>4554</v>
      </c>
      <c r="J26" t="s">
        <v>2965</v>
      </c>
      <c r="K26" s="8">
        <v>1.67</v>
      </c>
    </row>
    <row r="27" spans="1:11" x14ac:dyDescent="0.3">
      <c r="A27" t="s">
        <v>4591</v>
      </c>
      <c r="B27" t="s">
        <v>4594</v>
      </c>
      <c r="C27" t="s">
        <v>2514</v>
      </c>
      <c r="D27">
        <v>9</v>
      </c>
      <c r="E27">
        <v>2</v>
      </c>
      <c r="G27" t="s">
        <v>4595</v>
      </c>
      <c r="H27" t="s">
        <v>4596</v>
      </c>
      <c r="I27" t="s">
        <v>4598</v>
      </c>
      <c r="J27" t="s">
        <v>4597</v>
      </c>
      <c r="K27" s="8">
        <v>7.32</v>
      </c>
    </row>
    <row r="28" spans="1:11" x14ac:dyDescent="0.3">
      <c r="A28" t="s">
        <v>4592</v>
      </c>
      <c r="B28" t="s">
        <v>4599</v>
      </c>
      <c r="C28" t="s">
        <v>2514</v>
      </c>
      <c r="D28">
        <v>15</v>
      </c>
      <c r="E28">
        <v>2</v>
      </c>
      <c r="G28" t="s">
        <v>4595</v>
      </c>
      <c r="H28" t="s">
        <v>4600</v>
      </c>
      <c r="I28" t="s">
        <v>4601</v>
      </c>
      <c r="J28" t="s">
        <v>4602</v>
      </c>
      <c r="K28" s="8">
        <v>9.34</v>
      </c>
    </row>
    <row r="29" spans="1:11" x14ac:dyDescent="0.3">
      <c r="A29" t="s">
        <v>4593</v>
      </c>
      <c r="B29" t="s">
        <v>4603</v>
      </c>
      <c r="C29" t="s">
        <v>2514</v>
      </c>
      <c r="D29">
        <v>25</v>
      </c>
      <c r="E29">
        <v>2</v>
      </c>
      <c r="G29" t="s">
        <v>4595</v>
      </c>
      <c r="H29" t="s">
        <v>4604</v>
      </c>
      <c r="I29" t="s">
        <v>4605</v>
      </c>
      <c r="J29" t="s">
        <v>4606</v>
      </c>
      <c r="K29" s="8">
        <v>10.210000000000001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7"/>
  <sheetViews>
    <sheetView topLeftCell="A516" workbookViewId="0">
      <selection activeCell="J539" sqref="J53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4523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1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1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1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1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1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1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1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1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1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1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1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1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4432</v>
      </c>
      <c r="B476" t="str">
        <f t="shared" si="8"/>
        <v>CAP, 0.22µF, ±10%, 10V, X7R, 0603</v>
      </c>
      <c r="C476" t="s">
        <v>4358</v>
      </c>
      <c r="D476" t="s">
        <v>4359</v>
      </c>
      <c r="E476" t="s">
        <v>950</v>
      </c>
      <c r="F476" t="s">
        <v>20</v>
      </c>
      <c r="G476" t="s">
        <v>21</v>
      </c>
      <c r="H476" t="s">
        <v>4372</v>
      </c>
      <c r="I476" t="s">
        <v>35</v>
      </c>
      <c r="J476" t="s">
        <v>23</v>
      </c>
    </row>
    <row r="477" spans="1:10" x14ac:dyDescent="0.3">
      <c r="A477" t="s">
        <v>4433</v>
      </c>
      <c r="B477" t="str">
        <f t="shared" si="8"/>
        <v>CAP, 0.33µF, ±10%, 16V, X7R, 0603</v>
      </c>
      <c r="C477" t="s">
        <v>4360</v>
      </c>
      <c r="D477" t="s">
        <v>4359</v>
      </c>
      <c r="E477" t="s">
        <v>19</v>
      </c>
      <c r="F477" t="s">
        <v>20</v>
      </c>
      <c r="G477" t="s">
        <v>21</v>
      </c>
      <c r="H477" t="s">
        <v>4373</v>
      </c>
      <c r="I477" t="s">
        <v>35</v>
      </c>
      <c r="J477" t="s">
        <v>23</v>
      </c>
    </row>
    <row r="478" spans="1:10" x14ac:dyDescent="0.3">
      <c r="A478" t="s">
        <v>4434</v>
      </c>
      <c r="B478" t="str">
        <f t="shared" si="8"/>
        <v>CAP, 0.47µF, ±10%, 25V, X7R, 0603</v>
      </c>
      <c r="C478" t="s">
        <v>4361</v>
      </c>
      <c r="D478" t="s">
        <v>4359</v>
      </c>
      <c r="E478" t="s">
        <v>27</v>
      </c>
      <c r="F478" t="s">
        <v>20</v>
      </c>
      <c r="G478" t="s">
        <v>21</v>
      </c>
      <c r="H478" t="s">
        <v>4374</v>
      </c>
      <c r="I478" t="s">
        <v>35</v>
      </c>
      <c r="J478" t="s">
        <v>23</v>
      </c>
    </row>
    <row r="479" spans="1:10" x14ac:dyDescent="0.3">
      <c r="A479" t="s">
        <v>4435</v>
      </c>
      <c r="B479" t="str">
        <f t="shared" si="8"/>
        <v>CAP, 0.1µF, ±10%, 100V, X7R, 0603</v>
      </c>
      <c r="C479" t="s">
        <v>4362</v>
      </c>
      <c r="D479" t="s">
        <v>4359</v>
      </c>
      <c r="E479" t="s">
        <v>947</v>
      </c>
      <c r="F479" t="s">
        <v>20</v>
      </c>
      <c r="G479" t="s">
        <v>21</v>
      </c>
      <c r="H479" t="s">
        <v>4375</v>
      </c>
      <c r="I479" t="s">
        <v>35</v>
      </c>
      <c r="J479" t="s">
        <v>23</v>
      </c>
    </row>
    <row r="480" spans="1:10" x14ac:dyDescent="0.3">
      <c r="A480" t="s">
        <v>4436</v>
      </c>
      <c r="B480" t="str">
        <f t="shared" si="8"/>
        <v>CAP, 1000pF, ±10%, 250V, X7R, 0603</v>
      </c>
      <c r="C480" t="s">
        <v>933</v>
      </c>
      <c r="D480" t="s">
        <v>4359</v>
      </c>
      <c r="E480" t="s">
        <v>948</v>
      </c>
      <c r="F480" t="s">
        <v>20</v>
      </c>
      <c r="G480" t="s">
        <v>21</v>
      </c>
      <c r="H480" t="s">
        <v>4376</v>
      </c>
      <c r="I480" t="s">
        <v>35</v>
      </c>
      <c r="J480" t="s">
        <v>23</v>
      </c>
    </row>
    <row r="481" spans="1:10" x14ac:dyDescent="0.3">
      <c r="A481" t="s">
        <v>4437</v>
      </c>
      <c r="B481" t="str">
        <f t="shared" si="8"/>
        <v>CAP, 2200pF, ±10%, 250V, X7R, 0603</v>
      </c>
      <c r="C481" t="s">
        <v>937</v>
      </c>
      <c r="D481" t="s">
        <v>4359</v>
      </c>
      <c r="E481" t="s">
        <v>948</v>
      </c>
      <c r="F481" t="s">
        <v>20</v>
      </c>
      <c r="G481" t="s">
        <v>21</v>
      </c>
      <c r="H481" t="s">
        <v>4377</v>
      </c>
      <c r="I481" t="s">
        <v>35</v>
      </c>
      <c r="J481" t="s">
        <v>23</v>
      </c>
    </row>
    <row r="482" spans="1:10" x14ac:dyDescent="0.3">
      <c r="A482" t="s">
        <v>4438</v>
      </c>
      <c r="B482" t="str">
        <f t="shared" si="8"/>
        <v>CAP, 270pF, ±10%, 100V, X7R, 0603</v>
      </c>
      <c r="C482" t="s">
        <v>2820</v>
      </c>
      <c r="D482" t="s">
        <v>4359</v>
      </c>
      <c r="E482" t="s">
        <v>947</v>
      </c>
      <c r="F482" t="s">
        <v>20</v>
      </c>
      <c r="G482" t="s">
        <v>21</v>
      </c>
      <c r="H482" t="s">
        <v>4378</v>
      </c>
      <c r="I482" t="s">
        <v>35</v>
      </c>
      <c r="J482" t="s">
        <v>23</v>
      </c>
    </row>
    <row r="483" spans="1:10" x14ac:dyDescent="0.3">
      <c r="A483" t="s">
        <v>4439</v>
      </c>
      <c r="B483" t="str">
        <f t="shared" si="8"/>
        <v>CAP, 220pF, ±10%, 250V, X7R, 0603</v>
      </c>
      <c r="C483" t="s">
        <v>926</v>
      </c>
      <c r="D483" t="s">
        <v>4359</v>
      </c>
      <c r="E483" t="s">
        <v>948</v>
      </c>
      <c r="F483" t="s">
        <v>20</v>
      </c>
      <c r="G483" t="s">
        <v>21</v>
      </c>
      <c r="H483" t="s">
        <v>4379</v>
      </c>
      <c r="I483" t="s">
        <v>35</v>
      </c>
      <c r="J483" t="s">
        <v>23</v>
      </c>
    </row>
    <row r="484" spans="1:10" x14ac:dyDescent="0.3">
      <c r="A484" t="s">
        <v>4440</v>
      </c>
      <c r="B484" t="str">
        <f t="shared" si="8"/>
        <v>CAP, 0.15µF, ±10%, 16V, X7R, 0603</v>
      </c>
      <c r="C484" t="s">
        <v>4363</v>
      </c>
      <c r="D484" t="s">
        <v>4359</v>
      </c>
      <c r="E484" t="s">
        <v>19</v>
      </c>
      <c r="F484" t="s">
        <v>20</v>
      </c>
      <c r="G484" t="s">
        <v>21</v>
      </c>
      <c r="H484" t="s">
        <v>4380</v>
      </c>
      <c r="I484" t="s">
        <v>35</v>
      </c>
      <c r="J484" t="s">
        <v>23</v>
      </c>
    </row>
    <row r="485" spans="1:10" x14ac:dyDescent="0.3">
      <c r="A485" t="s">
        <v>4441</v>
      </c>
      <c r="B485" t="str">
        <f t="shared" si="8"/>
        <v>CAP, 0.47µF, ±10%, 6.3V, X7R, 0603</v>
      </c>
      <c r="C485" t="s">
        <v>4361</v>
      </c>
      <c r="D485" t="s">
        <v>4359</v>
      </c>
      <c r="E485" t="s">
        <v>952</v>
      </c>
      <c r="F485" t="s">
        <v>20</v>
      </c>
      <c r="G485" t="s">
        <v>21</v>
      </c>
      <c r="H485" t="s">
        <v>4381</v>
      </c>
      <c r="I485" t="s">
        <v>35</v>
      </c>
      <c r="J485" t="s">
        <v>23</v>
      </c>
    </row>
    <row r="486" spans="1:10" x14ac:dyDescent="0.3">
      <c r="A486" t="s">
        <v>4442</v>
      </c>
      <c r="B486" t="str">
        <f t="shared" si="8"/>
        <v>CAP, 0.47µF, ±10%, 10V, X7R, 0603</v>
      </c>
      <c r="C486" t="s">
        <v>4361</v>
      </c>
      <c r="D486" t="s">
        <v>4359</v>
      </c>
      <c r="E486" t="s">
        <v>950</v>
      </c>
      <c r="F486" t="s">
        <v>20</v>
      </c>
      <c r="G486" t="s">
        <v>21</v>
      </c>
      <c r="H486" t="s">
        <v>4382</v>
      </c>
      <c r="I486" t="s">
        <v>35</v>
      </c>
      <c r="J486" t="s">
        <v>23</v>
      </c>
    </row>
    <row r="487" spans="1:10" x14ac:dyDescent="0.3">
      <c r="A487" t="s">
        <v>4443</v>
      </c>
      <c r="B487" t="str">
        <f t="shared" si="8"/>
        <v>CAP, 0.33µF, ±10%, 10V, X7R, 0603</v>
      </c>
      <c r="C487" t="s">
        <v>4360</v>
      </c>
      <c r="D487" t="s">
        <v>4359</v>
      </c>
      <c r="E487" t="s">
        <v>950</v>
      </c>
      <c r="F487" t="s">
        <v>20</v>
      </c>
      <c r="G487" t="s">
        <v>21</v>
      </c>
      <c r="H487" t="s">
        <v>4383</v>
      </c>
      <c r="I487" t="s">
        <v>35</v>
      </c>
      <c r="J487" t="s">
        <v>23</v>
      </c>
    </row>
    <row r="488" spans="1:10" x14ac:dyDescent="0.3">
      <c r="A488" t="s">
        <v>4444</v>
      </c>
      <c r="B488" t="str">
        <f t="shared" si="8"/>
        <v>CAP, 0.39µF, ±10%, 16V, X7R, 0603</v>
      </c>
      <c r="C488" t="s">
        <v>4364</v>
      </c>
      <c r="D488" t="s">
        <v>4359</v>
      </c>
      <c r="E488" t="s">
        <v>19</v>
      </c>
      <c r="F488" t="s">
        <v>20</v>
      </c>
      <c r="G488" t="s">
        <v>21</v>
      </c>
      <c r="H488" t="s">
        <v>4384</v>
      </c>
      <c r="I488" t="s">
        <v>35</v>
      </c>
      <c r="J488" t="s">
        <v>23</v>
      </c>
    </row>
    <row r="489" spans="1:10" x14ac:dyDescent="0.3">
      <c r="A489" t="s">
        <v>4445</v>
      </c>
      <c r="B489" t="str">
        <f t="shared" si="8"/>
        <v>CAP, 0.56µF, ±10%, 10V, X7R, 0603</v>
      </c>
      <c r="C489" t="s">
        <v>4365</v>
      </c>
      <c r="D489" t="s">
        <v>4359</v>
      </c>
      <c r="E489" t="s">
        <v>950</v>
      </c>
      <c r="F489" t="s">
        <v>20</v>
      </c>
      <c r="G489" t="s">
        <v>21</v>
      </c>
      <c r="H489" t="s">
        <v>4385</v>
      </c>
      <c r="I489" t="s">
        <v>35</v>
      </c>
      <c r="J489" t="s">
        <v>23</v>
      </c>
    </row>
    <row r="490" spans="1:10" x14ac:dyDescent="0.3">
      <c r="A490" t="s">
        <v>4446</v>
      </c>
      <c r="B490" t="str">
        <f t="shared" si="8"/>
        <v>CAP, 1500pF, ±10%, 250V, X7R, 0603</v>
      </c>
      <c r="C490" t="s">
        <v>935</v>
      </c>
      <c r="D490" t="s">
        <v>4359</v>
      </c>
      <c r="E490" t="s">
        <v>948</v>
      </c>
      <c r="F490" t="s">
        <v>20</v>
      </c>
      <c r="G490" t="s">
        <v>21</v>
      </c>
      <c r="H490" t="s">
        <v>4386</v>
      </c>
      <c r="I490" t="s">
        <v>35</v>
      </c>
      <c r="J490" t="s">
        <v>23</v>
      </c>
    </row>
    <row r="491" spans="1:10" x14ac:dyDescent="0.3">
      <c r="A491" t="s">
        <v>4447</v>
      </c>
      <c r="B491" t="str">
        <f t="shared" si="8"/>
        <v>CAP, 470pF, ±10%, 250V, X7R, 0603</v>
      </c>
      <c r="C491" t="s">
        <v>929</v>
      </c>
      <c r="D491" t="s">
        <v>4359</v>
      </c>
      <c r="E491" t="s">
        <v>948</v>
      </c>
      <c r="F491" t="s">
        <v>20</v>
      </c>
      <c r="G491" t="s">
        <v>21</v>
      </c>
      <c r="H491" t="s">
        <v>4387</v>
      </c>
      <c r="I491" t="s">
        <v>35</v>
      </c>
      <c r="J491" t="s">
        <v>23</v>
      </c>
    </row>
    <row r="492" spans="1:10" x14ac:dyDescent="0.3">
      <c r="A492" t="s">
        <v>4448</v>
      </c>
      <c r="B492" t="str">
        <f t="shared" si="8"/>
        <v>CAP, 680pF, ±10%, 250V, X7R, 0603</v>
      </c>
      <c r="C492" t="s">
        <v>931</v>
      </c>
      <c r="D492" t="s">
        <v>4359</v>
      </c>
      <c r="E492" t="s">
        <v>948</v>
      </c>
      <c r="F492" t="s">
        <v>20</v>
      </c>
      <c r="G492" t="s">
        <v>21</v>
      </c>
      <c r="H492" t="s">
        <v>4388</v>
      </c>
      <c r="I492" t="s">
        <v>35</v>
      </c>
      <c r="J492" t="s">
        <v>23</v>
      </c>
    </row>
    <row r="493" spans="1:10" x14ac:dyDescent="0.3">
      <c r="A493" t="s">
        <v>4449</v>
      </c>
      <c r="B493" t="str">
        <f t="shared" si="8"/>
        <v>CAP, 2200pF, ±10%, 200V, X7R, 0603</v>
      </c>
      <c r="C493" t="s">
        <v>937</v>
      </c>
      <c r="D493" t="s">
        <v>4359</v>
      </c>
      <c r="E493" t="s">
        <v>949</v>
      </c>
      <c r="F493" t="s">
        <v>20</v>
      </c>
      <c r="G493" t="s">
        <v>21</v>
      </c>
      <c r="H493" t="s">
        <v>4389</v>
      </c>
      <c r="I493" t="s">
        <v>35</v>
      </c>
      <c r="J493" t="s">
        <v>23</v>
      </c>
    </row>
    <row r="494" spans="1:10" x14ac:dyDescent="0.3">
      <c r="A494" t="s">
        <v>4450</v>
      </c>
      <c r="B494" t="str">
        <f t="shared" si="8"/>
        <v>CAP, 220pF, ±10%, 100V, X7R, 0603</v>
      </c>
      <c r="C494" t="s">
        <v>926</v>
      </c>
      <c r="D494" t="s">
        <v>4359</v>
      </c>
      <c r="E494" t="s">
        <v>947</v>
      </c>
      <c r="F494" t="s">
        <v>20</v>
      </c>
      <c r="G494" t="s">
        <v>21</v>
      </c>
      <c r="H494" t="s">
        <v>4390</v>
      </c>
      <c r="I494" t="s">
        <v>35</v>
      </c>
      <c r="J494" t="s">
        <v>23</v>
      </c>
    </row>
    <row r="495" spans="1:10" x14ac:dyDescent="0.3">
      <c r="A495" t="s">
        <v>4451</v>
      </c>
      <c r="B495" t="str">
        <f t="shared" si="8"/>
        <v>CAP, 0.68µF, ±10%, 10V, X7R, 0603</v>
      </c>
      <c r="C495" t="s">
        <v>4366</v>
      </c>
      <c r="D495" t="s">
        <v>4359</v>
      </c>
      <c r="E495" t="s">
        <v>950</v>
      </c>
      <c r="F495" t="s">
        <v>20</v>
      </c>
      <c r="G495" t="s">
        <v>21</v>
      </c>
      <c r="H495" t="s">
        <v>4391</v>
      </c>
      <c r="I495" t="s">
        <v>35</v>
      </c>
      <c r="J495" t="s">
        <v>23</v>
      </c>
    </row>
    <row r="496" spans="1:10" x14ac:dyDescent="0.3">
      <c r="A496" t="s">
        <v>4452</v>
      </c>
      <c r="B496" t="str">
        <f t="shared" si="8"/>
        <v>CAP, 0.22µF, ±10%, 16V, X7R, 0603</v>
      </c>
      <c r="C496" t="s">
        <v>4358</v>
      </c>
      <c r="D496" t="s">
        <v>4359</v>
      </c>
      <c r="E496" t="s">
        <v>19</v>
      </c>
      <c r="F496" t="s">
        <v>20</v>
      </c>
      <c r="G496" t="s">
        <v>21</v>
      </c>
      <c r="H496" t="s">
        <v>4392</v>
      </c>
      <c r="I496" t="s">
        <v>35</v>
      </c>
      <c r="J496" t="s">
        <v>23</v>
      </c>
    </row>
    <row r="497" spans="1:10" x14ac:dyDescent="0.3">
      <c r="A497" t="s">
        <v>4453</v>
      </c>
      <c r="B497" t="str">
        <f t="shared" si="8"/>
        <v>CAP, 0.22µF, ±10%, 6.3V, X7R, 0603</v>
      </c>
      <c r="C497" t="s">
        <v>4358</v>
      </c>
      <c r="D497" t="s">
        <v>4359</v>
      </c>
      <c r="E497" t="s">
        <v>952</v>
      </c>
      <c r="F497" t="s">
        <v>20</v>
      </c>
      <c r="G497" t="s">
        <v>21</v>
      </c>
      <c r="H497" t="s">
        <v>4393</v>
      </c>
      <c r="I497" t="s">
        <v>35</v>
      </c>
      <c r="J497" t="s">
        <v>23</v>
      </c>
    </row>
    <row r="498" spans="1:10" x14ac:dyDescent="0.3">
      <c r="A498" t="s">
        <v>4454</v>
      </c>
      <c r="B498" t="str">
        <f t="shared" si="8"/>
        <v>CAP, 0.47µF, ±10%, 25V, X7R, 0603</v>
      </c>
      <c r="C498" t="s">
        <v>4361</v>
      </c>
      <c r="D498" t="s">
        <v>4359</v>
      </c>
      <c r="E498" t="s">
        <v>27</v>
      </c>
      <c r="F498" t="s">
        <v>20</v>
      </c>
      <c r="G498" t="s">
        <v>21</v>
      </c>
      <c r="H498" t="s">
        <v>4394</v>
      </c>
      <c r="I498" t="s">
        <v>35</v>
      </c>
      <c r="J498" t="s">
        <v>23</v>
      </c>
    </row>
    <row r="499" spans="1:10" x14ac:dyDescent="0.3">
      <c r="A499" t="s">
        <v>4455</v>
      </c>
      <c r="B499" t="str">
        <f t="shared" si="8"/>
        <v>CAP, 560pF, ±10%, 100V, X7R, 0603</v>
      </c>
      <c r="C499" t="s">
        <v>930</v>
      </c>
      <c r="D499" t="s">
        <v>4359</v>
      </c>
      <c r="E499" t="s">
        <v>947</v>
      </c>
      <c r="F499" t="s">
        <v>20</v>
      </c>
      <c r="G499" t="s">
        <v>21</v>
      </c>
      <c r="H499" t="s">
        <v>4395</v>
      </c>
      <c r="I499" t="s">
        <v>35</v>
      </c>
      <c r="J499" t="s">
        <v>23</v>
      </c>
    </row>
    <row r="500" spans="1:10" x14ac:dyDescent="0.3">
      <c r="A500" t="s">
        <v>4456</v>
      </c>
      <c r="B500" t="str">
        <f t="shared" si="8"/>
        <v>CAP, 220pF, ±10%, 200V, X7R, 0603</v>
      </c>
      <c r="C500" t="s">
        <v>926</v>
      </c>
      <c r="D500" t="s">
        <v>4359</v>
      </c>
      <c r="E500" t="s">
        <v>949</v>
      </c>
      <c r="F500" t="s">
        <v>20</v>
      </c>
      <c r="G500" t="s">
        <v>21</v>
      </c>
      <c r="H500" t="s">
        <v>4396</v>
      </c>
      <c r="I500" t="s">
        <v>35</v>
      </c>
      <c r="J500" t="s">
        <v>23</v>
      </c>
    </row>
    <row r="501" spans="1:10" x14ac:dyDescent="0.3">
      <c r="A501" t="s">
        <v>4457</v>
      </c>
      <c r="B501" t="str">
        <f t="shared" si="8"/>
        <v>CAP, 390pF, ±10%, 100V, X7R, 0603</v>
      </c>
      <c r="C501" t="s">
        <v>928</v>
      </c>
      <c r="D501" t="s">
        <v>4359</v>
      </c>
      <c r="E501" t="s">
        <v>947</v>
      </c>
      <c r="F501" t="s">
        <v>20</v>
      </c>
      <c r="G501" t="s">
        <v>21</v>
      </c>
      <c r="H501" t="s">
        <v>4397</v>
      </c>
      <c r="I501" t="s">
        <v>35</v>
      </c>
      <c r="J501" t="s">
        <v>23</v>
      </c>
    </row>
    <row r="502" spans="1:10" x14ac:dyDescent="0.3">
      <c r="A502" t="s">
        <v>4458</v>
      </c>
      <c r="B502" t="str">
        <f t="shared" si="8"/>
        <v>CAP, 1500pF, ±10%, 100V, X7R, 0603</v>
      </c>
      <c r="C502" t="s">
        <v>935</v>
      </c>
      <c r="D502" t="s">
        <v>4359</v>
      </c>
      <c r="E502" t="s">
        <v>947</v>
      </c>
      <c r="F502" t="s">
        <v>20</v>
      </c>
      <c r="G502" t="s">
        <v>21</v>
      </c>
      <c r="H502" t="s">
        <v>4398</v>
      </c>
      <c r="I502" t="s">
        <v>35</v>
      </c>
      <c r="J502" t="s">
        <v>23</v>
      </c>
    </row>
    <row r="503" spans="1:10" x14ac:dyDescent="0.3">
      <c r="A503" t="s">
        <v>4459</v>
      </c>
      <c r="B503" t="str">
        <f t="shared" ref="B503:B537" si="9">CONCATENATE("CAP",", ",C503,", ",D503,", ",E503,", ",F503,", 0603")</f>
        <v>CAP, 470pF, ±10%, 100V, X7R, 0603</v>
      </c>
      <c r="C503" t="s">
        <v>929</v>
      </c>
      <c r="D503" t="s">
        <v>4359</v>
      </c>
      <c r="E503" t="s">
        <v>947</v>
      </c>
      <c r="F503" t="s">
        <v>20</v>
      </c>
      <c r="G503" t="s">
        <v>21</v>
      </c>
      <c r="H503" t="s">
        <v>4399</v>
      </c>
      <c r="I503" t="s">
        <v>35</v>
      </c>
      <c r="J503" t="s">
        <v>23</v>
      </c>
    </row>
    <row r="504" spans="1:10" x14ac:dyDescent="0.3">
      <c r="A504" t="s">
        <v>4460</v>
      </c>
      <c r="B504" t="str">
        <f t="shared" si="9"/>
        <v>CAP, 6800pF, ±10%, 100V, X7R, 0603</v>
      </c>
      <c r="C504" t="s">
        <v>943</v>
      </c>
      <c r="D504" t="s">
        <v>4359</v>
      </c>
      <c r="E504" t="s">
        <v>947</v>
      </c>
      <c r="F504" t="s">
        <v>20</v>
      </c>
      <c r="G504" t="s">
        <v>21</v>
      </c>
      <c r="H504" t="s">
        <v>4400</v>
      </c>
      <c r="I504" t="s">
        <v>35</v>
      </c>
      <c r="J504" t="s">
        <v>23</v>
      </c>
    </row>
    <row r="505" spans="1:10" x14ac:dyDescent="0.3">
      <c r="A505" t="s">
        <v>4461</v>
      </c>
      <c r="B505" t="str">
        <f t="shared" si="9"/>
        <v>CAP, 5600pF, ±10%, 100V, X7R, 0603</v>
      </c>
      <c r="C505" t="s">
        <v>942</v>
      </c>
      <c r="D505" t="s">
        <v>4359</v>
      </c>
      <c r="E505" t="s">
        <v>947</v>
      </c>
      <c r="F505" t="s">
        <v>20</v>
      </c>
      <c r="G505" t="s">
        <v>21</v>
      </c>
      <c r="H505" t="s">
        <v>4401</v>
      </c>
      <c r="I505" t="s">
        <v>35</v>
      </c>
      <c r="J505" t="s">
        <v>23</v>
      </c>
    </row>
    <row r="506" spans="1:10" x14ac:dyDescent="0.3">
      <c r="A506" t="s">
        <v>4462</v>
      </c>
      <c r="B506" t="str">
        <f t="shared" si="9"/>
        <v>CAP, 470pF, ±10%, 200V, X7R, 0603</v>
      </c>
      <c r="C506" t="s">
        <v>929</v>
      </c>
      <c r="D506" t="s">
        <v>4359</v>
      </c>
      <c r="E506" t="s">
        <v>949</v>
      </c>
      <c r="F506" t="s">
        <v>20</v>
      </c>
      <c r="G506" t="s">
        <v>21</v>
      </c>
      <c r="H506" t="s">
        <v>4402</v>
      </c>
      <c r="I506" t="s">
        <v>35</v>
      </c>
      <c r="J506" t="s">
        <v>23</v>
      </c>
    </row>
    <row r="507" spans="1:10" x14ac:dyDescent="0.3">
      <c r="A507" t="s">
        <v>4463</v>
      </c>
      <c r="B507" t="str">
        <f t="shared" si="9"/>
        <v>CAP, 0.12µF, ±10%, 25V, X7R, 0603</v>
      </c>
      <c r="C507" t="s">
        <v>4367</v>
      </c>
      <c r="D507" t="s">
        <v>4359</v>
      </c>
      <c r="E507" t="s">
        <v>27</v>
      </c>
      <c r="F507" t="s">
        <v>20</v>
      </c>
      <c r="G507" t="s">
        <v>21</v>
      </c>
      <c r="H507" t="s">
        <v>4403</v>
      </c>
      <c r="I507" t="s">
        <v>35</v>
      </c>
      <c r="J507" t="s">
        <v>23</v>
      </c>
    </row>
    <row r="508" spans="1:10" x14ac:dyDescent="0.3">
      <c r="A508" t="s">
        <v>4464</v>
      </c>
      <c r="B508" t="str">
        <f t="shared" si="9"/>
        <v>CAP, 0.18µF, ±10%, 10V, X7R, 0603</v>
      </c>
      <c r="C508" t="s">
        <v>4368</v>
      </c>
      <c r="D508" t="s">
        <v>4359</v>
      </c>
      <c r="E508" t="s">
        <v>950</v>
      </c>
      <c r="F508" t="s">
        <v>20</v>
      </c>
      <c r="G508" t="s">
        <v>21</v>
      </c>
      <c r="H508" t="s">
        <v>4404</v>
      </c>
      <c r="I508" t="s">
        <v>35</v>
      </c>
      <c r="J508" t="s">
        <v>23</v>
      </c>
    </row>
    <row r="509" spans="1:10" x14ac:dyDescent="0.3">
      <c r="A509" t="s">
        <v>4465</v>
      </c>
      <c r="B509" t="str">
        <f t="shared" si="9"/>
        <v>CAP, 0.47µF, ±10%, 16V, X7R, 0603</v>
      </c>
      <c r="C509" t="s">
        <v>4361</v>
      </c>
      <c r="D509" t="s">
        <v>4359</v>
      </c>
      <c r="E509" t="s">
        <v>19</v>
      </c>
      <c r="F509" t="s">
        <v>20</v>
      </c>
      <c r="G509" t="s">
        <v>21</v>
      </c>
      <c r="H509" t="s">
        <v>4405</v>
      </c>
      <c r="I509" t="s">
        <v>35</v>
      </c>
      <c r="J509" t="s">
        <v>23</v>
      </c>
    </row>
    <row r="510" spans="1:10" x14ac:dyDescent="0.3">
      <c r="A510" t="s">
        <v>4466</v>
      </c>
      <c r="B510" t="str">
        <f t="shared" si="9"/>
        <v>CAP, 330pF, ±10%, 250V, X7R, 0603</v>
      </c>
      <c r="C510" t="s">
        <v>927</v>
      </c>
      <c r="D510" t="s">
        <v>4359</v>
      </c>
      <c r="E510" t="s">
        <v>948</v>
      </c>
      <c r="F510" t="s">
        <v>20</v>
      </c>
      <c r="G510" t="s">
        <v>21</v>
      </c>
      <c r="H510" t="s">
        <v>4406</v>
      </c>
      <c r="I510" t="s">
        <v>35</v>
      </c>
      <c r="J510" t="s">
        <v>23</v>
      </c>
    </row>
    <row r="511" spans="1:10" x14ac:dyDescent="0.3">
      <c r="A511" t="s">
        <v>4467</v>
      </c>
      <c r="B511" t="str">
        <f t="shared" si="9"/>
        <v>CAP, 1000pF, ±10%, 100V, X7R, 0603</v>
      </c>
      <c r="C511" t="s">
        <v>933</v>
      </c>
      <c r="D511" t="s">
        <v>4359</v>
      </c>
      <c r="E511" t="s">
        <v>947</v>
      </c>
      <c r="F511" t="s">
        <v>20</v>
      </c>
      <c r="G511" t="s">
        <v>21</v>
      </c>
      <c r="H511" t="s">
        <v>4407</v>
      </c>
      <c r="I511" t="s">
        <v>35</v>
      </c>
      <c r="J511" t="s">
        <v>23</v>
      </c>
    </row>
    <row r="512" spans="1:10" x14ac:dyDescent="0.3">
      <c r="A512" t="s">
        <v>4468</v>
      </c>
      <c r="B512" t="str">
        <f t="shared" si="9"/>
        <v>CAP, 0.22µF, ±10%, 16V, X7R, 0603</v>
      </c>
      <c r="C512" t="s">
        <v>4358</v>
      </c>
      <c r="D512" t="s">
        <v>4359</v>
      </c>
      <c r="E512" t="s">
        <v>19</v>
      </c>
      <c r="F512" t="s">
        <v>20</v>
      </c>
      <c r="G512" t="s">
        <v>21</v>
      </c>
      <c r="H512" t="s">
        <v>4408</v>
      </c>
      <c r="I512" t="s">
        <v>35</v>
      </c>
      <c r="J512" t="s">
        <v>23</v>
      </c>
    </row>
    <row r="513" spans="1:10" x14ac:dyDescent="0.3">
      <c r="A513" t="s">
        <v>4469</v>
      </c>
      <c r="B513" t="str">
        <f t="shared" si="9"/>
        <v>CAP, 0.22µF, ±10%, 25V, X7R, 0603</v>
      </c>
      <c r="C513" t="s">
        <v>4358</v>
      </c>
      <c r="D513" t="s">
        <v>4359</v>
      </c>
      <c r="E513" t="s">
        <v>27</v>
      </c>
      <c r="F513" t="s">
        <v>20</v>
      </c>
      <c r="G513" t="s">
        <v>21</v>
      </c>
      <c r="H513" t="s">
        <v>4409</v>
      </c>
      <c r="I513" t="s">
        <v>35</v>
      </c>
      <c r="J513" t="s">
        <v>23</v>
      </c>
    </row>
    <row r="514" spans="1:10" x14ac:dyDescent="0.3">
      <c r="A514" t="s">
        <v>4470</v>
      </c>
      <c r="B514" t="str">
        <f t="shared" si="9"/>
        <v>CAP, 2.2µF, ±10%, 10V, X7R, 0603</v>
      </c>
      <c r="C514" t="s">
        <v>4369</v>
      </c>
      <c r="D514" t="s">
        <v>4359</v>
      </c>
      <c r="E514" t="s">
        <v>950</v>
      </c>
      <c r="F514" t="s">
        <v>20</v>
      </c>
      <c r="G514" t="s">
        <v>21</v>
      </c>
      <c r="H514" t="s">
        <v>4410</v>
      </c>
      <c r="I514" t="s">
        <v>35</v>
      </c>
      <c r="J514" t="s">
        <v>23</v>
      </c>
    </row>
    <row r="515" spans="1:10" x14ac:dyDescent="0.3">
      <c r="A515" t="s">
        <v>4471</v>
      </c>
      <c r="B515" t="str">
        <f t="shared" si="9"/>
        <v>CAP, 2200pF, ±10%, 100V, X7R, 0603</v>
      </c>
      <c r="C515" t="s">
        <v>937</v>
      </c>
      <c r="D515" t="s">
        <v>4359</v>
      </c>
      <c r="E515" t="s">
        <v>947</v>
      </c>
      <c r="F515" t="s">
        <v>20</v>
      </c>
      <c r="G515" t="s">
        <v>21</v>
      </c>
      <c r="H515" t="s">
        <v>4411</v>
      </c>
      <c r="I515" t="s">
        <v>35</v>
      </c>
      <c r="J515" t="s">
        <v>23</v>
      </c>
    </row>
    <row r="516" spans="1:10" x14ac:dyDescent="0.3">
      <c r="A516" t="s">
        <v>4472</v>
      </c>
      <c r="B516" t="str">
        <f t="shared" si="9"/>
        <v>CAP, 3300pF, ±10%, 100V, X7R, 0603</v>
      </c>
      <c r="C516" t="s">
        <v>939</v>
      </c>
      <c r="D516" t="s">
        <v>4359</v>
      </c>
      <c r="E516" t="s">
        <v>947</v>
      </c>
      <c r="F516" t="s">
        <v>20</v>
      </c>
      <c r="G516" t="s">
        <v>21</v>
      </c>
      <c r="H516" t="s">
        <v>4412</v>
      </c>
      <c r="I516" t="s">
        <v>35</v>
      </c>
      <c r="J516" t="s">
        <v>23</v>
      </c>
    </row>
    <row r="517" spans="1:10" x14ac:dyDescent="0.3">
      <c r="A517" t="s">
        <v>4473</v>
      </c>
      <c r="B517" t="str">
        <f t="shared" si="9"/>
        <v>CAP, 1200pF, ±10%, 100V, X7R, 0603</v>
      </c>
      <c r="C517" t="s">
        <v>934</v>
      </c>
      <c r="D517" t="s">
        <v>4359</v>
      </c>
      <c r="E517" t="s">
        <v>947</v>
      </c>
      <c r="F517" t="s">
        <v>20</v>
      </c>
      <c r="G517" t="s">
        <v>21</v>
      </c>
      <c r="H517" t="s">
        <v>4413</v>
      </c>
      <c r="I517" t="s">
        <v>35</v>
      </c>
      <c r="J517" t="s">
        <v>23</v>
      </c>
    </row>
    <row r="518" spans="1:10" x14ac:dyDescent="0.3">
      <c r="A518" t="s">
        <v>4474</v>
      </c>
      <c r="B518" t="str">
        <f t="shared" si="9"/>
        <v>CAP, 4700pF, ±10%, 100V, X7R, 0603</v>
      </c>
      <c r="C518" t="s">
        <v>941</v>
      </c>
      <c r="D518" t="s">
        <v>4359</v>
      </c>
      <c r="E518" t="s">
        <v>947</v>
      </c>
      <c r="F518" t="s">
        <v>20</v>
      </c>
      <c r="G518" t="s">
        <v>21</v>
      </c>
      <c r="H518" t="s">
        <v>4414</v>
      </c>
      <c r="I518" t="s">
        <v>35</v>
      </c>
      <c r="J518" t="s">
        <v>23</v>
      </c>
    </row>
    <row r="519" spans="1:10" x14ac:dyDescent="0.3">
      <c r="A519" t="s">
        <v>4475</v>
      </c>
      <c r="B519" t="str">
        <f t="shared" si="9"/>
        <v>CAP, 330pF, ±10%, 100V, X7R, 0603</v>
      </c>
      <c r="C519" t="s">
        <v>927</v>
      </c>
      <c r="D519" t="s">
        <v>4359</v>
      </c>
      <c r="E519" t="s">
        <v>947</v>
      </c>
      <c r="F519" t="s">
        <v>20</v>
      </c>
      <c r="G519" t="s">
        <v>21</v>
      </c>
      <c r="H519" t="s">
        <v>4415</v>
      </c>
      <c r="I519" t="s">
        <v>35</v>
      </c>
      <c r="J519" t="s">
        <v>23</v>
      </c>
    </row>
    <row r="520" spans="1:10" x14ac:dyDescent="0.3">
      <c r="A520" t="s">
        <v>4476</v>
      </c>
      <c r="B520" t="str">
        <f t="shared" si="9"/>
        <v>CAP, 680pF, ±10%, 100V, X7R, 0603</v>
      </c>
      <c r="C520" t="s">
        <v>931</v>
      </c>
      <c r="D520" t="s">
        <v>4359</v>
      </c>
      <c r="E520" t="s">
        <v>947</v>
      </c>
      <c r="F520" t="s">
        <v>20</v>
      </c>
      <c r="G520" t="s">
        <v>21</v>
      </c>
      <c r="H520" t="s">
        <v>4416</v>
      </c>
      <c r="I520" t="s">
        <v>35</v>
      </c>
      <c r="J520" t="s">
        <v>23</v>
      </c>
    </row>
    <row r="521" spans="1:10" x14ac:dyDescent="0.3">
      <c r="A521" t="s">
        <v>4477</v>
      </c>
      <c r="B521" t="str">
        <f t="shared" si="9"/>
        <v>CAP, 820pF, ±10%, 100V, X7R, 0603</v>
      </c>
      <c r="C521" t="s">
        <v>932</v>
      </c>
      <c r="D521" t="s">
        <v>4359</v>
      </c>
      <c r="E521" t="s">
        <v>947</v>
      </c>
      <c r="F521" t="s">
        <v>20</v>
      </c>
      <c r="G521" t="s">
        <v>21</v>
      </c>
      <c r="H521" t="s">
        <v>4417</v>
      </c>
      <c r="I521" t="s">
        <v>35</v>
      </c>
      <c r="J521" t="s">
        <v>23</v>
      </c>
    </row>
    <row r="522" spans="1:10" x14ac:dyDescent="0.3">
      <c r="A522" t="s">
        <v>4478</v>
      </c>
      <c r="B522" t="str">
        <f t="shared" si="9"/>
        <v>CAP, 8200pF, ±10%, 100V, X7R, 0603</v>
      </c>
      <c r="C522" t="s">
        <v>944</v>
      </c>
      <c r="D522" t="s">
        <v>4359</v>
      </c>
      <c r="E522" t="s">
        <v>947</v>
      </c>
      <c r="F522" t="s">
        <v>20</v>
      </c>
      <c r="G522" t="s">
        <v>21</v>
      </c>
      <c r="H522" t="s">
        <v>4418</v>
      </c>
      <c r="I522" t="s">
        <v>35</v>
      </c>
      <c r="J522" t="s">
        <v>23</v>
      </c>
    </row>
    <row r="523" spans="1:10" x14ac:dyDescent="0.3">
      <c r="A523" t="s">
        <v>4479</v>
      </c>
      <c r="B523" t="str">
        <f t="shared" si="9"/>
        <v>CAP, 1000pF, ±10%, 200V, X7R, 0603</v>
      </c>
      <c r="C523" t="s">
        <v>933</v>
      </c>
      <c r="D523" t="s">
        <v>4359</v>
      </c>
      <c r="E523" t="s">
        <v>949</v>
      </c>
      <c r="F523" t="s">
        <v>20</v>
      </c>
      <c r="G523" t="s">
        <v>21</v>
      </c>
      <c r="H523" t="s">
        <v>4419</v>
      </c>
      <c r="I523" t="s">
        <v>35</v>
      </c>
      <c r="J523" t="s">
        <v>23</v>
      </c>
    </row>
    <row r="524" spans="1:10" x14ac:dyDescent="0.3">
      <c r="A524" t="s">
        <v>4480</v>
      </c>
      <c r="B524" t="str">
        <f t="shared" si="9"/>
        <v>CAP, 0.15µF, ±10%, 10V, X7R, 0603</v>
      </c>
      <c r="C524" t="s">
        <v>4363</v>
      </c>
      <c r="D524" t="s">
        <v>4359</v>
      </c>
      <c r="E524" t="s">
        <v>950</v>
      </c>
      <c r="F524" t="s">
        <v>20</v>
      </c>
      <c r="G524" t="s">
        <v>21</v>
      </c>
      <c r="H524" t="s">
        <v>4420</v>
      </c>
      <c r="I524" t="s">
        <v>35</v>
      </c>
      <c r="J524" t="s">
        <v>23</v>
      </c>
    </row>
    <row r="525" spans="1:10" x14ac:dyDescent="0.3">
      <c r="A525" t="s">
        <v>4481</v>
      </c>
      <c r="B525" t="str">
        <f t="shared" si="9"/>
        <v>CAP, 0.12µF, ±10%, 16V, X7R, 0603</v>
      </c>
      <c r="C525" t="s">
        <v>4367</v>
      </c>
      <c r="D525" t="s">
        <v>4359</v>
      </c>
      <c r="E525" t="s">
        <v>19</v>
      </c>
      <c r="F525" t="s">
        <v>20</v>
      </c>
      <c r="G525" t="s">
        <v>21</v>
      </c>
      <c r="H525" t="s">
        <v>4421</v>
      </c>
      <c r="I525" t="s">
        <v>35</v>
      </c>
      <c r="J525" t="s">
        <v>23</v>
      </c>
    </row>
    <row r="526" spans="1:10" x14ac:dyDescent="0.3">
      <c r="A526" t="s">
        <v>4482</v>
      </c>
      <c r="B526" t="str">
        <f t="shared" si="9"/>
        <v>CAP, 0.022µF, ±10%, 100V, X7R, 0603</v>
      </c>
      <c r="C526" t="s">
        <v>4370</v>
      </c>
      <c r="D526" t="s">
        <v>4359</v>
      </c>
      <c r="E526" t="s">
        <v>947</v>
      </c>
      <c r="F526" t="s">
        <v>20</v>
      </c>
      <c r="G526" t="s">
        <v>21</v>
      </c>
      <c r="H526" t="s">
        <v>4422</v>
      </c>
      <c r="I526" t="s">
        <v>35</v>
      </c>
      <c r="J526" t="s">
        <v>23</v>
      </c>
    </row>
    <row r="527" spans="1:10" x14ac:dyDescent="0.3">
      <c r="A527" t="s">
        <v>4483</v>
      </c>
      <c r="B527" t="str">
        <f t="shared" si="9"/>
        <v>CAP, 0.18µF, ±10%, 16V, X7R, 0603</v>
      </c>
      <c r="C527" t="s">
        <v>4368</v>
      </c>
      <c r="D527" t="s">
        <v>4359</v>
      </c>
      <c r="E527" t="s">
        <v>19</v>
      </c>
      <c r="F527" t="s">
        <v>20</v>
      </c>
      <c r="G527" t="s">
        <v>21</v>
      </c>
      <c r="H527" t="s">
        <v>4423</v>
      </c>
      <c r="I527" t="s">
        <v>35</v>
      </c>
      <c r="J527" t="s">
        <v>23</v>
      </c>
    </row>
    <row r="528" spans="1:10" x14ac:dyDescent="0.3">
      <c r="A528" t="s">
        <v>4484</v>
      </c>
      <c r="B528" t="str">
        <f t="shared" si="9"/>
        <v>CAP, 0.15µF, ±10%, 25V, X7R, 0603</v>
      </c>
      <c r="C528" t="s">
        <v>4363</v>
      </c>
      <c r="D528" t="s">
        <v>4359</v>
      </c>
      <c r="E528" t="s">
        <v>27</v>
      </c>
      <c r="F528" t="s">
        <v>20</v>
      </c>
      <c r="G528" t="s">
        <v>21</v>
      </c>
      <c r="H528" t="s">
        <v>4424</v>
      </c>
      <c r="I528" t="s">
        <v>35</v>
      </c>
      <c r="J528" t="s">
        <v>23</v>
      </c>
    </row>
    <row r="529" spans="1:11" x14ac:dyDescent="0.3">
      <c r="A529" t="s">
        <v>4485</v>
      </c>
      <c r="B529" t="str">
        <f t="shared" si="9"/>
        <v>CAP, 0.22µF, ±10%, 10V, X7R, 0603</v>
      </c>
      <c r="C529" t="s">
        <v>4358</v>
      </c>
      <c r="D529" t="s">
        <v>4359</v>
      </c>
      <c r="E529" t="s">
        <v>950</v>
      </c>
      <c r="F529" t="s">
        <v>20</v>
      </c>
      <c r="G529" t="s">
        <v>21</v>
      </c>
      <c r="H529" t="s">
        <v>4425</v>
      </c>
      <c r="I529" t="s">
        <v>35</v>
      </c>
      <c r="J529" t="s">
        <v>23</v>
      </c>
    </row>
    <row r="530" spans="1:11" x14ac:dyDescent="0.3">
      <c r="A530" t="s">
        <v>4486</v>
      </c>
      <c r="B530" t="str">
        <f t="shared" si="9"/>
        <v>CAP, 0.18µF, ±10%, 25V, X7R, 0603</v>
      </c>
      <c r="C530" t="s">
        <v>4368</v>
      </c>
      <c r="D530" t="s">
        <v>4359</v>
      </c>
      <c r="E530" t="s">
        <v>27</v>
      </c>
      <c r="F530" t="s">
        <v>20</v>
      </c>
      <c r="G530" t="s">
        <v>21</v>
      </c>
      <c r="H530" t="s">
        <v>4426</v>
      </c>
      <c r="I530" t="s">
        <v>35</v>
      </c>
      <c r="J530" t="s">
        <v>23</v>
      </c>
    </row>
    <row r="531" spans="1:11" x14ac:dyDescent="0.3">
      <c r="A531" t="s">
        <v>4487</v>
      </c>
      <c r="B531" t="str">
        <f t="shared" si="9"/>
        <v>CAP, 0.27µF, ±10%, 16V, X7R, 0603</v>
      </c>
      <c r="C531" t="s">
        <v>4371</v>
      </c>
      <c r="D531" t="s">
        <v>4359</v>
      </c>
      <c r="E531" t="s">
        <v>19</v>
      </c>
      <c r="F531" t="s">
        <v>20</v>
      </c>
      <c r="G531" t="s">
        <v>21</v>
      </c>
      <c r="H531" t="s">
        <v>4427</v>
      </c>
      <c r="I531" t="s">
        <v>35</v>
      </c>
      <c r="J531" t="s">
        <v>23</v>
      </c>
    </row>
    <row r="532" spans="1:11" x14ac:dyDescent="0.3">
      <c r="A532" t="s">
        <v>4488</v>
      </c>
      <c r="B532" t="str">
        <f t="shared" si="9"/>
        <v>CAP, 0.1µF, ±10%, 100V, X7R, 0603</v>
      </c>
      <c r="C532" t="s">
        <v>4362</v>
      </c>
      <c r="D532" t="s">
        <v>4359</v>
      </c>
      <c r="E532" t="s">
        <v>947</v>
      </c>
      <c r="F532" t="s">
        <v>20</v>
      </c>
      <c r="G532" t="s">
        <v>21</v>
      </c>
      <c r="H532" t="s">
        <v>4428</v>
      </c>
      <c r="I532" t="s">
        <v>35</v>
      </c>
      <c r="J532" t="s">
        <v>23</v>
      </c>
    </row>
    <row r="533" spans="1:11" x14ac:dyDescent="0.3">
      <c r="A533" t="s">
        <v>4489</v>
      </c>
      <c r="B533" t="str">
        <f t="shared" si="9"/>
        <v>CAP, 2.2µF, ±10%, 10V, X7R, 0603</v>
      </c>
      <c r="C533" t="s">
        <v>4369</v>
      </c>
      <c r="D533" t="s">
        <v>4359</v>
      </c>
      <c r="E533" t="s">
        <v>950</v>
      </c>
      <c r="F533" t="s">
        <v>20</v>
      </c>
      <c r="G533" t="s">
        <v>21</v>
      </c>
      <c r="H533" t="s">
        <v>4429</v>
      </c>
      <c r="I533" t="s">
        <v>35</v>
      </c>
      <c r="J533" t="s">
        <v>23</v>
      </c>
    </row>
    <row r="534" spans="1:11" x14ac:dyDescent="0.3">
      <c r="A534" t="s">
        <v>4490</v>
      </c>
      <c r="B534" t="str">
        <f t="shared" si="9"/>
        <v>CAP, 0.22µF, ±10%, 25V, X7R, 0603</v>
      </c>
      <c r="C534" t="s">
        <v>4358</v>
      </c>
      <c r="D534" t="s">
        <v>4359</v>
      </c>
      <c r="E534" t="s">
        <v>27</v>
      </c>
      <c r="F534" t="s">
        <v>20</v>
      </c>
      <c r="G534" t="s">
        <v>21</v>
      </c>
      <c r="H534" t="s">
        <v>4430</v>
      </c>
      <c r="I534" t="s">
        <v>35</v>
      </c>
      <c r="J534" t="s">
        <v>23</v>
      </c>
    </row>
    <row r="535" spans="1:11" x14ac:dyDescent="0.3">
      <c r="A535" t="s">
        <v>4491</v>
      </c>
      <c r="B535" t="str">
        <f t="shared" si="9"/>
        <v>CAP, 0.15µF, ±10%, 25V, X7R, 0603</v>
      </c>
      <c r="C535" t="s">
        <v>4363</v>
      </c>
      <c r="D535" t="s">
        <v>4359</v>
      </c>
      <c r="E535" t="s">
        <v>27</v>
      </c>
      <c r="F535" t="s">
        <v>20</v>
      </c>
      <c r="G535" t="s">
        <v>21</v>
      </c>
      <c r="H535" t="s">
        <v>4431</v>
      </c>
      <c r="I535" t="s">
        <v>35</v>
      </c>
      <c r="J535" t="s">
        <v>23</v>
      </c>
    </row>
    <row r="536" spans="1:11" x14ac:dyDescent="0.3">
      <c r="A536" t="s">
        <v>4517</v>
      </c>
      <c r="B536" t="str">
        <f t="shared" si="9"/>
        <v>CAP, 0.1µF, ±10%, 100V, X7R, 0603</v>
      </c>
      <c r="C536" t="s">
        <v>4362</v>
      </c>
      <c r="D536" t="s">
        <v>4359</v>
      </c>
      <c r="E536" t="s">
        <v>947</v>
      </c>
      <c r="F536" t="s">
        <v>20</v>
      </c>
      <c r="G536" t="s">
        <v>21</v>
      </c>
      <c r="H536" t="s">
        <v>4518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4524</v>
      </c>
      <c r="B537" t="str">
        <f t="shared" si="9"/>
        <v>CAP, 22pF, ±2%, 250V, C0G, 0603</v>
      </c>
      <c r="C537" t="s">
        <v>2799</v>
      </c>
      <c r="D537" t="s">
        <v>2821</v>
      </c>
      <c r="E537" t="s">
        <v>948</v>
      </c>
      <c r="F537" t="s">
        <v>2617</v>
      </c>
      <c r="G537" t="s">
        <v>21</v>
      </c>
      <c r="H537" t="s">
        <v>4525</v>
      </c>
      <c r="I537" t="s">
        <v>35</v>
      </c>
      <c r="J537" t="s">
        <v>23</v>
      </c>
      <c r="K537" s="8">
        <v>0.88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opLeftCell="A73" workbookViewId="0">
      <selection activeCell="B97" sqref="B97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  <c r="M3" s="8"/>
    </row>
    <row r="4" spans="1:13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  <c r="M4" s="8"/>
    </row>
    <row r="5" spans="1:13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  <c r="M5" s="8"/>
    </row>
    <row r="6" spans="1:13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  <c r="M6" s="8"/>
    </row>
    <row r="7" spans="1:13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  <c r="M7" s="8"/>
    </row>
    <row r="8" spans="1:13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  <c r="M8" s="8"/>
    </row>
    <row r="9" spans="1:13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  <c r="M9" s="8"/>
    </row>
    <row r="10" spans="1:13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  <c r="M10" s="8"/>
    </row>
    <row r="11" spans="1:13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  <c r="M11" s="8"/>
    </row>
    <row r="12" spans="1:13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  <c r="M12" s="8"/>
    </row>
    <row r="13" spans="1:13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  <c r="M13" s="8"/>
    </row>
    <row r="14" spans="1:13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  <c r="M14" s="8"/>
    </row>
    <row r="15" spans="1:13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  <c r="M15" s="8"/>
    </row>
    <row r="16" spans="1:13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  <c r="M16" s="8"/>
    </row>
    <row r="17" spans="1:13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  <c r="M17" s="8"/>
    </row>
    <row r="18" spans="1:13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  <c r="M18" s="8"/>
    </row>
    <row r="19" spans="1:13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  <c r="M19" s="8"/>
    </row>
    <row r="20" spans="1:13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  <c r="M20" s="8"/>
    </row>
    <row r="21" spans="1:13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  <c r="M21" s="8"/>
    </row>
    <row r="22" spans="1:13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  <c r="M22" s="8"/>
    </row>
    <row r="23" spans="1:13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  <c r="M23" s="8"/>
    </row>
    <row r="24" spans="1:13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  <c r="M24" s="8"/>
    </row>
    <row r="25" spans="1:13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  <c r="M25" s="8"/>
    </row>
    <row r="26" spans="1:13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  <c r="M26" s="8"/>
    </row>
    <row r="27" spans="1:13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  <c r="M27" s="8"/>
    </row>
    <row r="28" spans="1:13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  <c r="M28" s="8"/>
    </row>
    <row r="29" spans="1:13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  <c r="M29" s="8"/>
    </row>
    <row r="30" spans="1:13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  <c r="M30" s="8"/>
    </row>
    <row r="31" spans="1:13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  <c r="M31" s="8"/>
    </row>
    <row r="32" spans="1:13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  <c r="M32" s="8"/>
    </row>
    <row r="33" spans="1:13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  <c r="M33" s="8"/>
    </row>
    <row r="34" spans="1:13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  <c r="M34" s="8"/>
    </row>
    <row r="35" spans="1:13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  <c r="M35" s="8"/>
    </row>
    <row r="36" spans="1:13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  <c r="M36" s="8"/>
    </row>
    <row r="37" spans="1:13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  <c r="M37" s="8"/>
    </row>
    <row r="38" spans="1:13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  <c r="M38" s="8"/>
    </row>
    <row r="39" spans="1:13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  <c r="M39" s="8"/>
    </row>
    <row r="40" spans="1:13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  <c r="M40" s="8"/>
    </row>
    <row r="41" spans="1:13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  <c r="M41" s="8"/>
    </row>
    <row r="42" spans="1:13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  <c r="M42" s="8"/>
    </row>
    <row r="43" spans="1:13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  <c r="M43" s="8"/>
    </row>
    <row r="44" spans="1:13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  <c r="M44" s="8"/>
    </row>
    <row r="45" spans="1:13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  <c r="M45" s="8"/>
    </row>
    <row r="46" spans="1:13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  <c r="M46" s="8"/>
    </row>
    <row r="47" spans="1:13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  <c r="M47" s="8"/>
    </row>
    <row r="48" spans="1:13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  <c r="M48" s="8"/>
    </row>
    <row r="49" spans="1:13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  <c r="M49" s="8"/>
    </row>
    <row r="50" spans="1:13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  <c r="M50" s="8"/>
    </row>
    <row r="51" spans="1:13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  <c r="M51" s="8"/>
    </row>
    <row r="52" spans="1:13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  <c r="M52" s="8"/>
    </row>
    <row r="53" spans="1:13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  <c r="M53" s="8"/>
    </row>
    <row r="54" spans="1:13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  <c r="M54" s="8"/>
    </row>
    <row r="55" spans="1:13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  <c r="M55" s="8"/>
    </row>
    <row r="56" spans="1:13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  <c r="M56" s="8"/>
    </row>
    <row r="57" spans="1:13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  <c r="M57" s="8"/>
    </row>
    <row r="58" spans="1:13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  <c r="M58" s="8"/>
    </row>
    <row r="59" spans="1:13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  <c r="M59" s="8"/>
    </row>
    <row r="60" spans="1:13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  <c r="M60" s="8"/>
    </row>
    <row r="61" spans="1:13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  <c r="M61" s="8"/>
    </row>
    <row r="62" spans="1:13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  <c r="M62" s="8"/>
    </row>
    <row r="63" spans="1:13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  <c r="M63" s="8"/>
    </row>
    <row r="64" spans="1:13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  <c r="M64" s="8"/>
    </row>
    <row r="65" spans="1:13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  <c r="M65" s="8"/>
    </row>
    <row r="66" spans="1:13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  <c r="M66" s="8"/>
    </row>
    <row r="67" spans="1:13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  <c r="M67" s="8"/>
    </row>
    <row r="68" spans="1:13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  <c r="M68" s="8"/>
    </row>
    <row r="69" spans="1:13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  <c r="M69" s="8"/>
    </row>
    <row r="70" spans="1:13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  <c r="M70" s="8"/>
    </row>
    <row r="71" spans="1:13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  <c r="M71" s="8"/>
    </row>
    <row r="72" spans="1:13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  <c r="M72" s="8"/>
    </row>
    <row r="73" spans="1:13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  <c r="M73" s="8"/>
    </row>
    <row r="74" spans="1:13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  <c r="M74" s="8"/>
    </row>
    <row r="75" spans="1:13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  <c r="M75" s="8"/>
    </row>
    <row r="76" spans="1:13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  <c r="M76" s="8"/>
    </row>
    <row r="77" spans="1:13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  <c r="M77" s="8"/>
    </row>
    <row r="78" spans="1:13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  <c r="M78" s="8"/>
    </row>
    <row r="79" spans="1:13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  <c r="M79" s="8"/>
    </row>
    <row r="80" spans="1:13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  <c r="M80" s="8"/>
    </row>
    <row r="81" spans="1:13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  <c r="M81" s="8"/>
    </row>
    <row r="82" spans="1:13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  <c r="M82" s="8"/>
    </row>
    <row r="83" spans="1:13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  <c r="M83" s="8"/>
    </row>
    <row r="84" spans="1:13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  <c r="M84" s="8"/>
    </row>
    <row r="85" spans="1:13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  <c r="M85" s="8"/>
    </row>
    <row r="86" spans="1:13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  <c r="M86" s="8"/>
    </row>
    <row r="87" spans="1:13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  <c r="M87" s="8"/>
    </row>
    <row r="88" spans="1:13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  <c r="M88" s="8">
        <v>9.07</v>
      </c>
    </row>
    <row r="89" spans="1:13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  <c r="M89" s="8"/>
    </row>
    <row r="90" spans="1:13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  <c r="M90" s="8"/>
    </row>
    <row r="91" spans="1:13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  <c r="M91" s="8"/>
    </row>
    <row r="92" spans="1:13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  <c r="M92" s="8">
        <v>2.41</v>
      </c>
    </row>
    <row r="93" spans="1:13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  <c r="M93" s="8"/>
    </row>
    <row r="94" spans="1:13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  <c r="M94" s="8"/>
    </row>
    <row r="95" spans="1:13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  <c r="M95" s="8">
        <v>1.41</v>
      </c>
    </row>
    <row r="96" spans="1:13" x14ac:dyDescent="0.3">
      <c r="A96" t="s">
        <v>4565</v>
      </c>
      <c r="B96" t="str">
        <f>CONCATENATE("Ind",", ",C96,", ",D96,", ",E96,", ","Nonstandard")</f>
        <v>Ind, 33uH, 20%, 20.2A, Nonstandard</v>
      </c>
      <c r="C96" t="s">
        <v>1296</v>
      </c>
      <c r="D96" s="2" t="s">
        <v>1286</v>
      </c>
      <c r="E96" t="s">
        <v>4566</v>
      </c>
      <c r="H96" t="s">
        <v>4567</v>
      </c>
      <c r="I96" t="s">
        <v>2423</v>
      </c>
      <c r="J96" s="11" t="s">
        <v>4568</v>
      </c>
      <c r="K96" t="s">
        <v>4569</v>
      </c>
      <c r="L96" t="s">
        <v>1385</v>
      </c>
      <c r="M96" s="8">
        <v>8.85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4492</v>
      </c>
      <c r="B7" t="s">
        <v>4494</v>
      </c>
      <c r="C7" t="s">
        <v>42</v>
      </c>
      <c r="D7" t="s">
        <v>4495</v>
      </c>
      <c r="E7" t="s">
        <v>4496</v>
      </c>
      <c r="F7" t="s">
        <v>4493</v>
      </c>
    </row>
    <row r="8" spans="1:6" x14ac:dyDescent="0.3">
      <c r="A8" t="s">
        <v>4531</v>
      </c>
      <c r="B8" t="s">
        <v>4532</v>
      </c>
      <c r="E8" t="s">
        <v>4533</v>
      </c>
      <c r="F8" t="s">
        <v>4534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  <c r="G2" s="8"/>
    </row>
    <row r="3" spans="1:7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  <c r="G3" s="8"/>
    </row>
    <row r="4" spans="1:7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  <c r="G4" s="8"/>
    </row>
    <row r="5" spans="1:7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  <c r="G5" s="8"/>
    </row>
    <row r="6" spans="1:7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  <c r="G6" s="8"/>
    </row>
    <row r="7" spans="1:7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  <c r="G7" s="8">
        <v>4.5</v>
      </c>
    </row>
    <row r="8" spans="1:7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  <c r="G8" s="8">
        <v>1.05</v>
      </c>
    </row>
    <row r="9" spans="1:7" x14ac:dyDescent="0.3">
      <c r="A9" t="s">
        <v>4497</v>
      </c>
      <c r="B9" t="s">
        <v>4498</v>
      </c>
      <c r="C9" t="s">
        <v>2290</v>
      </c>
      <c r="D9" t="s">
        <v>4499</v>
      </c>
      <c r="E9" t="s">
        <v>2339</v>
      </c>
      <c r="F9" t="s">
        <v>4500</v>
      </c>
      <c r="G9" s="8">
        <v>1.73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8" sqref="K18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  <c r="M2" s="8"/>
    </row>
    <row r="3" spans="1:13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  <c r="M3" s="8"/>
    </row>
    <row r="4" spans="1:13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  <c r="M4" s="8"/>
    </row>
    <row r="5" spans="1:13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  <c r="M5" s="8"/>
    </row>
    <row r="6" spans="1:13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  <c r="M6" s="8"/>
    </row>
    <row r="7" spans="1:13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  <c r="M7" s="8"/>
    </row>
    <row r="8" spans="1:13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  <c r="M8" s="8"/>
    </row>
    <row r="9" spans="1:13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  <c r="M9" s="8"/>
    </row>
    <row r="10" spans="1:13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  <c r="M10" s="8"/>
    </row>
    <row r="11" spans="1:13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  <c r="M11" s="8"/>
    </row>
    <row r="12" spans="1:13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  <c r="M12" s="8"/>
    </row>
    <row r="13" spans="1:13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  <c r="M13" s="8"/>
    </row>
    <row r="14" spans="1:13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  <c r="M14" s="8"/>
    </row>
    <row r="15" spans="1:13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  <c r="M15" s="8">
        <v>11.15</v>
      </c>
    </row>
    <row r="16" spans="1:13" x14ac:dyDescent="0.3">
      <c r="A16" t="s">
        <v>4540</v>
      </c>
      <c r="B16" t="s">
        <v>4541</v>
      </c>
      <c r="C16" t="s">
        <v>4547</v>
      </c>
      <c r="D16" t="s">
        <v>4542</v>
      </c>
      <c r="E16" t="s">
        <v>2335</v>
      </c>
      <c r="G16" t="s">
        <v>2564</v>
      </c>
      <c r="H16" t="s">
        <v>4543</v>
      </c>
      <c r="I16" t="s">
        <v>2290</v>
      </c>
      <c r="J16" t="s">
        <v>4544</v>
      </c>
      <c r="K16" t="s">
        <v>4545</v>
      </c>
      <c r="L16" t="s">
        <v>4546</v>
      </c>
      <c r="M16" s="8">
        <v>0.84</v>
      </c>
    </row>
    <row r="17" spans="1:13" x14ac:dyDescent="0.3">
      <c r="A17" t="s">
        <v>4560</v>
      </c>
      <c r="B17" t="s">
        <v>4561</v>
      </c>
      <c r="C17" t="s">
        <v>4564</v>
      </c>
      <c r="G17" t="s">
        <v>73</v>
      </c>
      <c r="H17" t="s">
        <v>74</v>
      </c>
      <c r="I17" t="s">
        <v>2290</v>
      </c>
      <c r="J17" t="s">
        <v>4563</v>
      </c>
      <c r="K17" t="s">
        <v>2409</v>
      </c>
      <c r="L17" t="s">
        <v>4562</v>
      </c>
      <c r="M17" s="8">
        <v>2.27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23" sqref="B23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  <c r="G2" s="8"/>
    </row>
    <row r="3" spans="1:7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  <c r="G3" s="8"/>
    </row>
    <row r="4" spans="1:7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  <c r="G4" s="8"/>
    </row>
    <row r="5" spans="1:7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  <c r="G5" s="8"/>
    </row>
    <row r="6" spans="1:7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  <c r="G6" s="8"/>
    </row>
    <row r="7" spans="1:7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  <c r="G7" s="8"/>
    </row>
    <row r="8" spans="1:7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  <c r="G8" s="8"/>
    </row>
    <row r="9" spans="1:7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  <c r="G9" s="8"/>
    </row>
    <row r="10" spans="1:7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  <c r="G10" s="8"/>
    </row>
    <row r="11" spans="1:7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  <c r="G11" s="8"/>
    </row>
    <row r="12" spans="1:7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  <c r="G12" s="8"/>
    </row>
    <row r="13" spans="1:7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  <c r="G13" s="8"/>
    </row>
    <row r="14" spans="1:7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  <c r="G14" s="8"/>
    </row>
    <row r="15" spans="1:7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  <c r="G15" s="8"/>
    </row>
    <row r="16" spans="1:7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  <c r="G16" s="8"/>
    </row>
    <row r="17" spans="1:7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  <c r="G17" s="8"/>
    </row>
    <row r="18" spans="1:7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  <c r="G18" s="8">
        <v>6.8</v>
      </c>
    </row>
    <row r="19" spans="1:7" x14ac:dyDescent="0.3">
      <c r="A19" t="s">
        <v>4512</v>
      </c>
      <c r="B19" t="s">
        <v>4515</v>
      </c>
      <c r="C19" t="s">
        <v>2290</v>
      </c>
      <c r="D19" t="s">
        <v>4513</v>
      </c>
      <c r="E19" t="s">
        <v>4514</v>
      </c>
      <c r="F19" t="s">
        <v>4516</v>
      </c>
      <c r="G19" s="8">
        <v>0.8</v>
      </c>
    </row>
    <row r="20" spans="1:7" x14ac:dyDescent="0.3">
      <c r="A20" t="s">
        <v>4548</v>
      </c>
      <c r="B20" t="s">
        <v>4549</v>
      </c>
      <c r="C20" t="s">
        <v>2290</v>
      </c>
      <c r="D20" t="s">
        <v>4551</v>
      </c>
      <c r="E20" t="s">
        <v>4514</v>
      </c>
      <c r="F20" t="s">
        <v>4550</v>
      </c>
      <c r="G20" s="8">
        <v>6.27</v>
      </c>
    </row>
    <row r="21" spans="1:7" x14ac:dyDescent="0.3">
      <c r="A21" t="s">
        <v>4555</v>
      </c>
      <c r="B21" t="s">
        <v>4556</v>
      </c>
      <c r="C21" t="s">
        <v>2290</v>
      </c>
      <c r="D21" t="s">
        <v>4557</v>
      </c>
      <c r="E21" t="s">
        <v>2525</v>
      </c>
      <c r="F21" t="s">
        <v>4558</v>
      </c>
      <c r="G21" s="8">
        <v>0.68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4" sqref="B14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  <c r="G2" s="8"/>
    </row>
    <row r="3" spans="1:7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  <c r="G3" s="8"/>
    </row>
    <row r="4" spans="1:7" x14ac:dyDescent="0.3">
      <c r="A4" t="s">
        <v>2713</v>
      </c>
      <c r="B4" t="s">
        <v>2714</v>
      </c>
      <c r="E4" t="s">
        <v>2715</v>
      </c>
      <c r="F4" t="s">
        <v>2715</v>
      </c>
      <c r="G4" s="8"/>
    </row>
    <row r="5" spans="1:7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  <c r="G5" s="8"/>
    </row>
    <row r="6" spans="1:7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  <c r="G6" s="8"/>
    </row>
    <row r="7" spans="1:7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  <c r="G7" s="8">
        <v>3.12</v>
      </c>
    </row>
    <row r="8" spans="1:7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  <c r="G8" s="8">
        <v>26.62</v>
      </c>
    </row>
    <row r="9" spans="1:7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  <c r="G9" s="8"/>
    </row>
    <row r="10" spans="1:7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  <c r="G10" s="8">
        <v>0.3</v>
      </c>
    </row>
    <row r="11" spans="1:7" x14ac:dyDescent="0.3">
      <c r="A11" t="s">
        <v>4501</v>
      </c>
      <c r="B11" t="s">
        <v>4502</v>
      </c>
      <c r="C11" t="s">
        <v>4503</v>
      </c>
      <c r="D11" t="s">
        <v>4504</v>
      </c>
      <c r="E11" t="s">
        <v>4504</v>
      </c>
      <c r="F11" t="s">
        <v>4505</v>
      </c>
      <c r="G11" s="8">
        <v>5.0999999999999996</v>
      </c>
    </row>
    <row r="12" spans="1:7" x14ac:dyDescent="0.3">
      <c r="A12" t="s">
        <v>4586</v>
      </c>
      <c r="B12" t="s">
        <v>4583</v>
      </c>
      <c r="C12" t="s">
        <v>4584</v>
      </c>
      <c r="D12" t="s">
        <v>4587</v>
      </c>
      <c r="E12" t="s">
        <v>4585</v>
      </c>
      <c r="F12" t="s">
        <v>2972</v>
      </c>
      <c r="G12" s="8">
        <v>0.76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2018-11-29T12:43:10Z</dcterms:modified>
</cp:coreProperties>
</file>