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i Zhang\Desktop\Unified gas adsorption prediction model\Hydrogen-Carbon\"/>
    </mc:Choice>
  </mc:AlternateContent>
  <xr:revisionPtr revIDLastSave="0" documentId="13_ncr:1_{6D68A419-F978-4C0B-B684-03ABE78E730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50" i="1"/>
  <c r="C42" i="1"/>
  <c r="C36" i="1"/>
  <c r="C37" i="1"/>
  <c r="C38" i="1"/>
  <c r="C39" i="1"/>
  <c r="C40" i="1"/>
  <c r="C41" i="1"/>
  <c r="C35" i="1"/>
  <c r="C29" i="1"/>
  <c r="C30" i="1"/>
  <c r="C31" i="1"/>
  <c r="C32" i="1"/>
  <c r="C33" i="1"/>
  <c r="C34" i="1"/>
  <c r="C28" i="1"/>
  <c r="C27" i="1"/>
  <c r="C15" i="1"/>
  <c r="C16" i="1"/>
  <c r="C17" i="1"/>
  <c r="C18" i="1"/>
  <c r="C19" i="1"/>
  <c r="C20" i="1"/>
  <c r="C21" i="1"/>
  <c r="C22" i="1"/>
  <c r="C23" i="1"/>
  <c r="C24" i="1"/>
  <c r="C25" i="1"/>
  <c r="C26" i="1"/>
  <c r="C1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<sst xmlns="http://schemas.openxmlformats.org/spreadsheetml/2006/main" count="10" uniqueCount="10">
  <si>
    <t>BET</t>
  </si>
  <si>
    <t>Vtotal</t>
  </si>
  <si>
    <t>Vmes</t>
  </si>
  <si>
    <t>Temp</t>
  </si>
  <si>
    <t>Pres (bar)</t>
  </si>
  <si>
    <t>Adsorb(mmol/g)</t>
  </si>
  <si>
    <t>ref1</t>
  </si>
  <si>
    <t>ref2</t>
  </si>
  <si>
    <t>ref3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</si>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</sst>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41" workbookViewId="0">
      <selection activeCell="E42" sqref="E42:E50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>
        <v>1050</v>
      </c>
      <c r="C2">
        <f>0.68+D2</f>
        <v>0.94000000000000006</v>
      </c>
      <c r="D2">
        <v>0.26</v>
      </c>
      <c r="E2">
        <v>25</v>
      </c>
      <c r="F2">
        <v>1.1346880125E-2</v>
      </c>
      <c r="G2">
        <v>6.0999999999999999E-2</v>
      </c>
    </row>
    <row r="3" spans="1:7" x14ac:dyDescent="0.35">
      <c r="B3">
        <v>1050</v>
      </c>
      <c r="C3">
        <f t="shared" ref="C3:C13" si="0">0.68+D3</f>
        <v>0.94000000000000006</v>
      </c>
      <c r="D3">
        <v>0.26</v>
      </c>
      <c r="E3">
        <v>25</v>
      </c>
      <c r="F3">
        <v>7.2359830199999989E-2</v>
      </c>
      <c r="G3">
        <v>0.42149999999999999</v>
      </c>
    </row>
    <row r="4" spans="1:7" x14ac:dyDescent="0.35">
      <c r="B4">
        <v>1050</v>
      </c>
      <c r="C4">
        <f t="shared" si="0"/>
        <v>0.94000000000000006</v>
      </c>
      <c r="D4">
        <v>0.26</v>
      </c>
      <c r="E4">
        <v>25</v>
      </c>
      <c r="F4">
        <v>0.14979888</v>
      </c>
      <c r="G4">
        <v>0.78186499999999992</v>
      </c>
    </row>
    <row r="5" spans="1:7" x14ac:dyDescent="0.35">
      <c r="B5">
        <v>1050</v>
      </c>
      <c r="C5">
        <f t="shared" si="0"/>
        <v>0.94000000000000006</v>
      </c>
      <c r="D5">
        <v>0.26</v>
      </c>
      <c r="E5">
        <v>25</v>
      </c>
      <c r="F5">
        <v>0.26947890375</v>
      </c>
      <c r="G5">
        <v>1.43733</v>
      </c>
    </row>
    <row r="6" spans="1:7" x14ac:dyDescent="0.35">
      <c r="B6">
        <v>1050</v>
      </c>
      <c r="C6">
        <f t="shared" si="0"/>
        <v>0.94000000000000006</v>
      </c>
      <c r="D6">
        <v>0.26</v>
      </c>
      <c r="E6">
        <v>25</v>
      </c>
      <c r="F6">
        <v>0.40793141024999996</v>
      </c>
      <c r="G6">
        <v>2.1583399999999999</v>
      </c>
    </row>
    <row r="7" spans="1:7" x14ac:dyDescent="0.35">
      <c r="B7">
        <v>1050</v>
      </c>
      <c r="C7">
        <f t="shared" si="0"/>
        <v>0.94000000000000006</v>
      </c>
      <c r="D7">
        <v>0.26</v>
      </c>
      <c r="E7">
        <v>25</v>
      </c>
      <c r="F7">
        <v>0.53934385574999999</v>
      </c>
      <c r="G7">
        <v>2.8465750000000001</v>
      </c>
    </row>
    <row r="8" spans="1:7" x14ac:dyDescent="0.35">
      <c r="B8">
        <v>1050</v>
      </c>
      <c r="C8">
        <f t="shared" si="0"/>
        <v>0.94000000000000006</v>
      </c>
      <c r="D8">
        <v>0.26</v>
      </c>
      <c r="E8">
        <v>25</v>
      </c>
      <c r="F8">
        <v>0.67544967524999999</v>
      </c>
      <c r="G8">
        <v>3.56758</v>
      </c>
    </row>
    <row r="9" spans="1:7" x14ac:dyDescent="0.35">
      <c r="B9">
        <v>1050</v>
      </c>
      <c r="C9">
        <f t="shared" si="0"/>
        <v>0.94000000000000006</v>
      </c>
      <c r="D9">
        <v>0.26</v>
      </c>
      <c r="E9">
        <v>25</v>
      </c>
      <c r="F9">
        <v>0.80686212074999997</v>
      </c>
      <c r="G9">
        <v>4.2558149999999992</v>
      </c>
    </row>
    <row r="10" spans="1:7" x14ac:dyDescent="0.35">
      <c r="B10">
        <v>1050</v>
      </c>
      <c r="C10">
        <f t="shared" si="0"/>
        <v>0.94000000000000006</v>
      </c>
      <c r="D10">
        <v>0.26</v>
      </c>
      <c r="E10">
        <v>25</v>
      </c>
      <c r="F10">
        <v>0.94531462725000004</v>
      </c>
      <c r="G10">
        <v>5.1406999999999998</v>
      </c>
    </row>
    <row r="11" spans="1:7" x14ac:dyDescent="0.35">
      <c r="B11">
        <v>1050</v>
      </c>
      <c r="C11">
        <f t="shared" si="0"/>
        <v>0.94000000000000006</v>
      </c>
      <c r="D11">
        <v>0.26</v>
      </c>
      <c r="E11">
        <v>25</v>
      </c>
      <c r="F11">
        <v>1.0063274760000001</v>
      </c>
      <c r="G11">
        <v>5.4029000000000007</v>
      </c>
    </row>
    <row r="12" spans="1:7" x14ac:dyDescent="0.35">
      <c r="B12">
        <v>1050</v>
      </c>
      <c r="C12">
        <f t="shared" si="0"/>
        <v>0.94000000000000006</v>
      </c>
      <c r="D12">
        <v>0.26</v>
      </c>
      <c r="E12">
        <v>25</v>
      </c>
      <c r="F12">
        <v>1.0743793724999999</v>
      </c>
      <c r="G12">
        <v>5.89445</v>
      </c>
    </row>
    <row r="13" spans="1:7" x14ac:dyDescent="0.35">
      <c r="B13">
        <v>1050</v>
      </c>
      <c r="C13">
        <f t="shared" si="0"/>
        <v>0.94000000000000006</v>
      </c>
      <c r="D13">
        <v>0.26</v>
      </c>
      <c r="E13">
        <v>25</v>
      </c>
      <c r="F13">
        <v>1.1447799825</v>
      </c>
      <c r="G13">
        <v>6.3205</v>
      </c>
    </row>
    <row r="14" spans="1:7" x14ac:dyDescent="0.35">
      <c r="A14" t="s">
        <v>7</v>
      </c>
      <c r="B14">
        <v>1500</v>
      </c>
      <c r="C14">
        <f>0.52+D14</f>
        <v>1.3</v>
      </c>
      <c r="D14">
        <v>0.78</v>
      </c>
      <c r="E14">
        <v>30</v>
      </c>
      <c r="F14">
        <v>0.63304099999999996</v>
      </c>
      <c r="G14">
        <v>3.9650100000000001E-2</v>
      </c>
    </row>
    <row r="15" spans="1:7" x14ac:dyDescent="0.35">
      <c r="B15">
        <v>1500</v>
      </c>
      <c r="C15">
        <f t="shared" ref="C15:C26" si="1">0.52+D15</f>
        <v>1.3</v>
      </c>
      <c r="D15">
        <v>0.78</v>
      </c>
      <c r="E15">
        <v>30</v>
      </c>
      <c r="F15">
        <v>1.7598</v>
      </c>
      <c r="G15">
        <v>9.8805000000000004E-2</v>
      </c>
    </row>
    <row r="16" spans="1:7" x14ac:dyDescent="0.35">
      <c r="B16">
        <v>1500</v>
      </c>
      <c r="C16">
        <f t="shared" si="1"/>
        <v>1.3</v>
      </c>
      <c r="D16">
        <v>0.78</v>
      </c>
      <c r="E16">
        <v>30</v>
      </c>
      <c r="F16">
        <v>2.8865599999999998</v>
      </c>
      <c r="G16">
        <v>0.217115</v>
      </c>
    </row>
    <row r="17" spans="1:7" x14ac:dyDescent="0.35">
      <c r="B17">
        <v>1500</v>
      </c>
      <c r="C17">
        <f t="shared" si="1"/>
        <v>1.3</v>
      </c>
      <c r="D17">
        <v>0.78</v>
      </c>
      <c r="E17">
        <v>30</v>
      </c>
      <c r="F17">
        <v>5.0696599999999998</v>
      </c>
      <c r="G17">
        <v>0.33542499999999997</v>
      </c>
    </row>
    <row r="18" spans="1:7" x14ac:dyDescent="0.35">
      <c r="B18">
        <v>1500</v>
      </c>
      <c r="C18">
        <f t="shared" si="1"/>
        <v>1.3</v>
      </c>
      <c r="D18">
        <v>0.78</v>
      </c>
      <c r="E18">
        <v>30</v>
      </c>
      <c r="F18">
        <v>7.3231799999999998</v>
      </c>
      <c r="G18">
        <v>0.43401600000000001</v>
      </c>
    </row>
    <row r="19" spans="1:7" x14ac:dyDescent="0.35">
      <c r="B19">
        <v>1500</v>
      </c>
      <c r="C19">
        <f t="shared" si="1"/>
        <v>1.3</v>
      </c>
      <c r="D19">
        <v>0.78</v>
      </c>
      <c r="E19">
        <v>30</v>
      </c>
      <c r="F19">
        <v>9.7175499999999992</v>
      </c>
      <c r="G19">
        <v>0.61148100000000005</v>
      </c>
    </row>
    <row r="20" spans="1:7" x14ac:dyDescent="0.35">
      <c r="B20">
        <v>1500</v>
      </c>
      <c r="C20">
        <f t="shared" si="1"/>
        <v>1.3</v>
      </c>
      <c r="D20">
        <v>0.78</v>
      </c>
      <c r="E20">
        <v>30</v>
      </c>
      <c r="F20">
        <v>14.013299999999999</v>
      </c>
      <c r="G20">
        <v>0.84810099999999999</v>
      </c>
    </row>
    <row r="21" spans="1:7" x14ac:dyDescent="0.35">
      <c r="B21">
        <v>1500</v>
      </c>
      <c r="C21">
        <f t="shared" si="1"/>
        <v>1.3</v>
      </c>
      <c r="D21">
        <v>0.78</v>
      </c>
      <c r="E21">
        <v>30</v>
      </c>
      <c r="F21">
        <v>19.999199999999998</v>
      </c>
      <c r="G21">
        <v>1.30162</v>
      </c>
    </row>
    <row r="22" spans="1:7" x14ac:dyDescent="0.35">
      <c r="B22">
        <v>1500</v>
      </c>
      <c r="C22">
        <f t="shared" si="1"/>
        <v>1.3</v>
      </c>
      <c r="D22">
        <v>0.78</v>
      </c>
      <c r="E22">
        <v>30</v>
      </c>
      <c r="F22">
        <v>23.942900000000002</v>
      </c>
      <c r="G22">
        <v>1.5382400000000001</v>
      </c>
    </row>
    <row r="23" spans="1:7" x14ac:dyDescent="0.35">
      <c r="B23">
        <v>1500</v>
      </c>
      <c r="C23">
        <f t="shared" si="1"/>
        <v>1.3</v>
      </c>
      <c r="D23">
        <v>0.78</v>
      </c>
      <c r="E23">
        <v>30</v>
      </c>
      <c r="F23">
        <v>29.788</v>
      </c>
      <c r="G23">
        <v>1.97204</v>
      </c>
    </row>
    <row r="24" spans="1:7" x14ac:dyDescent="0.35">
      <c r="B24">
        <v>1500</v>
      </c>
      <c r="C24">
        <f t="shared" si="1"/>
        <v>1.3</v>
      </c>
      <c r="D24">
        <v>0.78</v>
      </c>
      <c r="E24">
        <v>30</v>
      </c>
      <c r="F24">
        <v>34.647100000000002</v>
      </c>
      <c r="G24">
        <v>2.2875399999999999</v>
      </c>
    </row>
    <row r="25" spans="1:7" x14ac:dyDescent="0.35">
      <c r="B25">
        <v>1500</v>
      </c>
      <c r="C25">
        <f t="shared" si="1"/>
        <v>1.3</v>
      </c>
      <c r="D25">
        <v>0.78</v>
      </c>
      <c r="E25">
        <v>30</v>
      </c>
      <c r="F25">
        <v>39.576700000000002</v>
      </c>
      <c r="G25">
        <v>2.8593700000000002</v>
      </c>
    </row>
    <row r="26" spans="1:7" x14ac:dyDescent="0.35">
      <c r="B26">
        <v>1500</v>
      </c>
      <c r="C26">
        <f t="shared" si="1"/>
        <v>1.3</v>
      </c>
      <c r="D26">
        <v>0.78</v>
      </c>
      <c r="E26">
        <v>30</v>
      </c>
      <c r="F26">
        <v>46.337299999999999</v>
      </c>
      <c r="G26">
        <v>3.2931699999999999</v>
      </c>
    </row>
    <row r="27" spans="1:7" x14ac:dyDescent="0.35">
      <c r="B27">
        <v>1500</v>
      </c>
      <c r="C27">
        <f>0.52+D27</f>
        <v>1.3</v>
      </c>
      <c r="D27">
        <v>0.78</v>
      </c>
      <c r="E27">
        <v>30</v>
      </c>
      <c r="F27">
        <v>52.252800000000001</v>
      </c>
      <c r="G27">
        <v>3.8452799999999998</v>
      </c>
    </row>
    <row r="28" spans="1:7" x14ac:dyDescent="0.35">
      <c r="A28" t="s">
        <v>8</v>
      </c>
      <c r="B28">
        <v>1183</v>
      </c>
      <c r="C28">
        <f>0.49+D28</f>
        <v>0.97</v>
      </c>
      <c r="D28">
        <v>0.48</v>
      </c>
      <c r="E28">
        <v>15</v>
      </c>
      <c r="F28">
        <v>0.77419400000000005</v>
      </c>
      <c r="G28">
        <v>1.3274350000000001E-2</v>
      </c>
    </row>
    <row r="29" spans="1:7" x14ac:dyDescent="0.35">
      <c r="B29">
        <v>1183</v>
      </c>
      <c r="C29">
        <f t="shared" ref="C29:C41" si="2">0.49+D29</f>
        <v>0.97</v>
      </c>
      <c r="D29">
        <v>0.48</v>
      </c>
      <c r="E29">
        <v>15</v>
      </c>
      <c r="F29">
        <v>20.129000000000001</v>
      </c>
      <c r="G29">
        <v>0.90265499999999999</v>
      </c>
    </row>
    <row r="30" spans="1:7" x14ac:dyDescent="0.35">
      <c r="B30">
        <v>1183</v>
      </c>
      <c r="C30">
        <f t="shared" si="2"/>
        <v>0.97</v>
      </c>
      <c r="D30">
        <v>0.48</v>
      </c>
      <c r="E30">
        <v>15</v>
      </c>
      <c r="F30">
        <v>40.258099999999999</v>
      </c>
      <c r="G30">
        <v>1.154865</v>
      </c>
    </row>
    <row r="31" spans="1:7" x14ac:dyDescent="0.35">
      <c r="B31">
        <v>1183</v>
      </c>
      <c r="C31">
        <f t="shared" si="2"/>
        <v>0.97</v>
      </c>
      <c r="D31">
        <v>0.48</v>
      </c>
      <c r="E31">
        <v>15</v>
      </c>
      <c r="F31">
        <v>60</v>
      </c>
      <c r="G31">
        <v>1.5</v>
      </c>
    </row>
    <row r="32" spans="1:7" x14ac:dyDescent="0.35">
      <c r="B32">
        <v>1183</v>
      </c>
      <c r="C32">
        <f t="shared" si="2"/>
        <v>0.97</v>
      </c>
      <c r="D32">
        <v>0.48</v>
      </c>
      <c r="E32">
        <v>15</v>
      </c>
      <c r="F32">
        <v>80.516099999999994</v>
      </c>
      <c r="G32">
        <v>1.951325</v>
      </c>
    </row>
    <row r="33" spans="1:7" x14ac:dyDescent="0.35">
      <c r="B33">
        <v>1183</v>
      </c>
      <c r="C33">
        <f t="shared" si="2"/>
        <v>0.97</v>
      </c>
      <c r="D33">
        <v>0.48</v>
      </c>
      <c r="E33">
        <v>15</v>
      </c>
      <c r="F33">
        <v>100.258</v>
      </c>
      <c r="G33">
        <v>2.3495599999999999</v>
      </c>
    </row>
    <row r="34" spans="1:7" x14ac:dyDescent="0.35">
      <c r="B34">
        <v>1183</v>
      </c>
      <c r="C34">
        <f t="shared" si="2"/>
        <v>0.97</v>
      </c>
      <c r="D34">
        <v>0.48</v>
      </c>
      <c r="E34">
        <v>15</v>
      </c>
      <c r="F34">
        <v>120.387</v>
      </c>
      <c r="G34">
        <v>2.6548650000000005</v>
      </c>
    </row>
    <row r="35" spans="1:7" x14ac:dyDescent="0.35">
      <c r="B35">
        <v>595</v>
      </c>
      <c r="C35">
        <f>0.21+D35</f>
        <v>0.44999999999999996</v>
      </c>
      <c r="D35">
        <v>0.24</v>
      </c>
      <c r="E35">
        <v>15</v>
      </c>
      <c r="F35">
        <v>0.77669900000000003</v>
      </c>
      <c r="G35">
        <v>2.2624450000000001E-2</v>
      </c>
    </row>
    <row r="36" spans="1:7" x14ac:dyDescent="0.35">
      <c r="B36">
        <v>595</v>
      </c>
      <c r="C36">
        <f t="shared" ref="C36:C41" si="3">0.21+D36</f>
        <v>0.44999999999999996</v>
      </c>
      <c r="D36">
        <v>0.24</v>
      </c>
      <c r="E36">
        <v>15</v>
      </c>
      <c r="F36">
        <v>19.805800000000001</v>
      </c>
      <c r="G36">
        <v>0.80316500000000002</v>
      </c>
    </row>
    <row r="37" spans="1:7" x14ac:dyDescent="0.35">
      <c r="B37">
        <v>595</v>
      </c>
      <c r="C37">
        <f t="shared" si="3"/>
        <v>0.44999999999999996</v>
      </c>
      <c r="D37">
        <v>0.24</v>
      </c>
      <c r="E37">
        <v>15</v>
      </c>
      <c r="F37">
        <v>40.388300000000001</v>
      </c>
      <c r="G37">
        <v>1.153845</v>
      </c>
    </row>
    <row r="38" spans="1:7" x14ac:dyDescent="0.35">
      <c r="B38">
        <v>595</v>
      </c>
      <c r="C38">
        <f t="shared" si="3"/>
        <v>0.44999999999999996</v>
      </c>
      <c r="D38">
        <v>0.24</v>
      </c>
      <c r="E38">
        <v>15</v>
      </c>
      <c r="F38">
        <v>60.194200000000002</v>
      </c>
      <c r="G38">
        <v>1.4140249999999996</v>
      </c>
    </row>
    <row r="39" spans="1:7" x14ac:dyDescent="0.35">
      <c r="B39">
        <v>595</v>
      </c>
      <c r="C39">
        <f t="shared" si="3"/>
        <v>0.44999999999999996</v>
      </c>
      <c r="D39">
        <v>0.24</v>
      </c>
      <c r="E39">
        <v>15</v>
      </c>
      <c r="F39">
        <v>80.388300000000001</v>
      </c>
      <c r="G39">
        <v>1.67421</v>
      </c>
    </row>
    <row r="40" spans="1:7" x14ac:dyDescent="0.35">
      <c r="B40">
        <v>595</v>
      </c>
      <c r="C40">
        <f t="shared" si="3"/>
        <v>0.44999999999999996</v>
      </c>
      <c r="D40">
        <v>0.24</v>
      </c>
      <c r="E40">
        <v>15</v>
      </c>
      <c r="F40">
        <v>100.194</v>
      </c>
      <c r="G40">
        <v>1.855205</v>
      </c>
    </row>
    <row r="41" spans="1:7" x14ac:dyDescent="0.35">
      <c r="B41">
        <v>595</v>
      </c>
      <c r="C41">
        <f t="shared" si="3"/>
        <v>0.44999999999999996</v>
      </c>
      <c r="D41">
        <v>0.24</v>
      </c>
      <c r="E41">
        <v>15</v>
      </c>
      <c r="F41">
        <v>120.38800000000001</v>
      </c>
      <c r="G41">
        <v>1.9683249999999999</v>
      </c>
    </row>
    <row r="42" spans="1:7" x14ac:dyDescent="0.35">
      <c r="A42" t="s">
        <v>9</v>
      </c>
      <c r="B42">
        <v>2136</v>
      </c>
      <c r="C42">
        <f>0.522+D42</f>
        <v>1.556</v>
      </c>
      <c r="D42">
        <v>1.034</v>
      </c>
      <c r="E42">
        <v>30</v>
      </c>
      <c r="F42">
        <v>0.70346299999999995</v>
      </c>
      <c r="G42">
        <v>0.11292000000000001</v>
      </c>
    </row>
    <row r="43" spans="1:7" x14ac:dyDescent="0.35">
      <c r="B43">
        <v>2136</v>
      </c>
      <c r="C43">
        <f t="shared" ref="C43:C50" si="4">0.522+D43</f>
        <v>1.556</v>
      </c>
      <c r="D43">
        <v>1.034</v>
      </c>
      <c r="E43">
        <v>30</v>
      </c>
      <c r="F43">
        <v>3.5907900000000001</v>
      </c>
      <c r="G43">
        <v>0.29320200000000002</v>
      </c>
    </row>
    <row r="44" spans="1:7" x14ac:dyDescent="0.35">
      <c r="B44">
        <v>2136</v>
      </c>
      <c r="C44">
        <f t="shared" si="4"/>
        <v>1.556</v>
      </c>
      <c r="D44">
        <v>1.034</v>
      </c>
      <c r="E44">
        <v>30</v>
      </c>
      <c r="F44">
        <v>7.8865600000000002</v>
      </c>
      <c r="G44">
        <v>0.54108900000000004</v>
      </c>
    </row>
    <row r="45" spans="1:7" x14ac:dyDescent="0.35">
      <c r="B45">
        <v>2136</v>
      </c>
      <c r="C45">
        <f t="shared" si="4"/>
        <v>1.556</v>
      </c>
      <c r="D45">
        <v>1.034</v>
      </c>
      <c r="E45">
        <v>30</v>
      </c>
      <c r="F45">
        <v>11.689399999999999</v>
      </c>
      <c r="G45">
        <v>0.83404699999999998</v>
      </c>
    </row>
    <row r="46" spans="1:7" x14ac:dyDescent="0.35">
      <c r="B46">
        <v>2136</v>
      </c>
      <c r="C46">
        <f t="shared" si="4"/>
        <v>1.556</v>
      </c>
      <c r="D46">
        <v>1.034</v>
      </c>
      <c r="E46">
        <v>30</v>
      </c>
      <c r="F46">
        <v>15.421799999999999</v>
      </c>
      <c r="G46">
        <v>1.1720699999999999</v>
      </c>
    </row>
    <row r="47" spans="1:7" x14ac:dyDescent="0.35">
      <c r="B47">
        <v>2136</v>
      </c>
      <c r="C47">
        <f t="shared" si="4"/>
        <v>1.556</v>
      </c>
      <c r="D47">
        <v>1.034</v>
      </c>
      <c r="E47">
        <v>30</v>
      </c>
      <c r="F47">
        <v>20.9147</v>
      </c>
      <c r="G47">
        <v>1.6002400000000001</v>
      </c>
    </row>
    <row r="48" spans="1:7" x14ac:dyDescent="0.35">
      <c r="B48">
        <v>2136</v>
      </c>
      <c r="C48">
        <f t="shared" si="4"/>
        <v>1.556</v>
      </c>
      <c r="D48">
        <v>1.034</v>
      </c>
      <c r="E48">
        <v>30</v>
      </c>
      <c r="F48">
        <v>32.463999999999999</v>
      </c>
      <c r="G48">
        <v>2.43405</v>
      </c>
    </row>
    <row r="49" spans="2:7" x14ac:dyDescent="0.35">
      <c r="B49">
        <v>2136</v>
      </c>
      <c r="C49">
        <f t="shared" si="4"/>
        <v>1.556</v>
      </c>
      <c r="D49">
        <v>1.034</v>
      </c>
      <c r="E49">
        <v>30</v>
      </c>
      <c r="F49">
        <v>41.830199999999998</v>
      </c>
      <c r="G49">
        <v>3.15517</v>
      </c>
    </row>
    <row r="50" spans="2:7" x14ac:dyDescent="0.35">
      <c r="B50">
        <v>2136</v>
      </c>
      <c r="C50">
        <f t="shared" si="4"/>
        <v>1.556</v>
      </c>
      <c r="D50">
        <v>1.034</v>
      </c>
      <c r="E50">
        <v>30</v>
      </c>
      <c r="F50">
        <v>51.196399999999997</v>
      </c>
      <c r="G50">
        <v>4.0565800000000003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2021-07-04T20:13:31Z</dcterms:modified>
</cp:coreProperties>
</file>