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activeTab="6"/>
  </bookViews>
  <sheets>
    <sheet name="Four gases_All_result_0" sheetId="1" r:id="rId1"/>
    <sheet name="Sheet1" sheetId="2" r:id="rId2"/>
    <sheet name="Sheet2" sheetId="3" r:id="rId3"/>
    <sheet name="Sheet3" sheetId="4" r:id="rId4"/>
    <sheet name="Sheet4" sheetId="5" r:id="rId5"/>
    <sheet name="Sheet6" sheetId="7" r:id="rId6"/>
    <sheet name="Sheet5" sheetId="6" r:id="rId7"/>
  </sheets>
  <externalReferences>
    <externalReference r:id="rId8"/>
  </externalReferences>
  <definedNames>
    <definedName name="_xlnm._FilterDatabase" localSheetId="4" hidden="1">Sheet4!$A$1:$J$57</definedName>
    <definedName name="_xlnm._FilterDatabase" localSheetId="6" hidden="1">Sheet5!$A$1:$P$57</definedName>
  </definedNames>
  <calcPr calcId="162913"/>
</workbook>
</file>

<file path=xl/calcChain.xml><?xml version="1.0" encoding="utf-8"?>
<calcChain xmlns="http://schemas.openxmlformats.org/spreadsheetml/2006/main">
  <c r="K3" i="6" l="1"/>
  <c r="L3" i="6"/>
  <c r="M3" i="6"/>
  <c r="N3" i="6"/>
  <c r="O3" i="6"/>
  <c r="P3" i="6"/>
  <c r="K4" i="6"/>
  <c r="L4" i="6"/>
  <c r="M4" i="6"/>
  <c r="N4" i="6"/>
  <c r="O4" i="6"/>
  <c r="P4" i="6"/>
  <c r="K5" i="6"/>
  <c r="L5" i="6"/>
  <c r="M5" i="6"/>
  <c r="N5" i="6"/>
  <c r="O5" i="6"/>
  <c r="P5" i="6"/>
  <c r="K6" i="6"/>
  <c r="L6" i="6"/>
  <c r="M6" i="6"/>
  <c r="N6" i="6"/>
  <c r="O6" i="6"/>
  <c r="P6" i="6"/>
  <c r="K7" i="6"/>
  <c r="L7" i="6"/>
  <c r="M7" i="6"/>
  <c r="N7" i="6"/>
  <c r="O7" i="6"/>
  <c r="P7" i="6"/>
  <c r="K8" i="6"/>
  <c r="L8" i="6"/>
  <c r="M8" i="6"/>
  <c r="N8" i="6"/>
  <c r="O8" i="6"/>
  <c r="P8" i="6"/>
  <c r="K9" i="6"/>
  <c r="L9" i="6"/>
  <c r="M9" i="6"/>
  <c r="N9" i="6"/>
  <c r="O9" i="6"/>
  <c r="P9" i="6"/>
  <c r="K10" i="6"/>
  <c r="L10" i="6"/>
  <c r="M10" i="6"/>
  <c r="N10" i="6"/>
  <c r="O10" i="6"/>
  <c r="P10" i="6"/>
  <c r="K11" i="6"/>
  <c r="L11" i="6"/>
  <c r="M11" i="6"/>
  <c r="N11" i="6"/>
  <c r="O11" i="6"/>
  <c r="P11" i="6"/>
  <c r="K12" i="6"/>
  <c r="L12" i="6"/>
  <c r="M12" i="6"/>
  <c r="N12" i="6"/>
  <c r="O12" i="6"/>
  <c r="P12" i="6"/>
  <c r="K13" i="6"/>
  <c r="L13" i="6"/>
  <c r="M13" i="6"/>
  <c r="N13" i="6"/>
  <c r="O13" i="6"/>
  <c r="P13" i="6"/>
  <c r="K14" i="6"/>
  <c r="L14" i="6"/>
  <c r="M14" i="6"/>
  <c r="N14" i="6"/>
  <c r="O14" i="6"/>
  <c r="P14" i="6"/>
  <c r="K15" i="6"/>
  <c r="L15" i="6"/>
  <c r="M15" i="6"/>
  <c r="N15" i="6"/>
  <c r="O15" i="6"/>
  <c r="P15" i="6"/>
  <c r="K16" i="6"/>
  <c r="L16" i="6"/>
  <c r="M16" i="6"/>
  <c r="N16" i="6"/>
  <c r="O16" i="6"/>
  <c r="P16" i="6"/>
  <c r="K17" i="6"/>
  <c r="L17" i="6"/>
  <c r="M17" i="6"/>
  <c r="N17" i="6"/>
  <c r="O17" i="6"/>
  <c r="P17" i="6"/>
  <c r="K20" i="6"/>
  <c r="L20" i="6"/>
  <c r="M20" i="6"/>
  <c r="N20" i="6"/>
  <c r="O20" i="6"/>
  <c r="P20" i="6"/>
  <c r="K18" i="6"/>
  <c r="L18" i="6"/>
  <c r="M18" i="6"/>
  <c r="N18" i="6"/>
  <c r="O18" i="6"/>
  <c r="P18" i="6"/>
  <c r="K28" i="6"/>
  <c r="L28" i="6"/>
  <c r="M28" i="6"/>
  <c r="N28" i="6"/>
  <c r="O28" i="6"/>
  <c r="P28" i="6"/>
  <c r="K26" i="6"/>
  <c r="L26" i="6"/>
  <c r="M26" i="6"/>
  <c r="N26" i="6"/>
  <c r="O26" i="6"/>
  <c r="P26" i="6"/>
  <c r="K22" i="6"/>
  <c r="L22" i="6"/>
  <c r="M22" i="6"/>
  <c r="N22" i="6"/>
  <c r="O22" i="6"/>
  <c r="P22" i="6"/>
  <c r="K23" i="6"/>
  <c r="L23" i="6"/>
  <c r="M23" i="6"/>
  <c r="N23" i="6"/>
  <c r="O23" i="6"/>
  <c r="P23" i="6"/>
  <c r="K24" i="6"/>
  <c r="L24" i="6"/>
  <c r="M24" i="6"/>
  <c r="N24" i="6"/>
  <c r="O24" i="6"/>
  <c r="P24" i="6"/>
  <c r="K25" i="6"/>
  <c r="L25" i="6"/>
  <c r="M25" i="6"/>
  <c r="N25" i="6"/>
  <c r="O25" i="6"/>
  <c r="P25" i="6"/>
  <c r="K48" i="6"/>
  <c r="L48" i="6"/>
  <c r="M48" i="6"/>
  <c r="N48" i="6"/>
  <c r="O48" i="6"/>
  <c r="P48" i="6"/>
  <c r="K50" i="6"/>
  <c r="L50" i="6"/>
  <c r="M50" i="6"/>
  <c r="N50" i="6"/>
  <c r="O50" i="6"/>
  <c r="P50" i="6"/>
  <c r="K55" i="6"/>
  <c r="L55" i="6"/>
  <c r="M55" i="6"/>
  <c r="N55" i="6"/>
  <c r="O55" i="6"/>
  <c r="P55" i="6"/>
  <c r="K57" i="6"/>
  <c r="L57" i="6"/>
  <c r="M57" i="6"/>
  <c r="N57" i="6"/>
  <c r="O57" i="6"/>
  <c r="P57" i="6"/>
  <c r="K30" i="6"/>
  <c r="L30" i="6"/>
  <c r="M30" i="6"/>
  <c r="N30" i="6"/>
  <c r="O30" i="6"/>
  <c r="P30" i="6"/>
  <c r="K31" i="6"/>
  <c r="L31" i="6"/>
  <c r="M31" i="6"/>
  <c r="N31" i="6"/>
  <c r="O31" i="6"/>
  <c r="P31" i="6"/>
  <c r="K32" i="6"/>
  <c r="L32" i="6"/>
  <c r="M32" i="6"/>
  <c r="N32" i="6"/>
  <c r="O32" i="6"/>
  <c r="P32" i="6"/>
  <c r="K33" i="6"/>
  <c r="L33" i="6"/>
  <c r="M33" i="6"/>
  <c r="N33" i="6"/>
  <c r="O33" i="6"/>
  <c r="P33" i="6"/>
  <c r="K21" i="6"/>
  <c r="L21" i="6"/>
  <c r="M21" i="6"/>
  <c r="N21" i="6"/>
  <c r="O21" i="6"/>
  <c r="P21" i="6"/>
  <c r="K35" i="6"/>
  <c r="L35" i="6"/>
  <c r="M35" i="6"/>
  <c r="N35" i="6"/>
  <c r="O35" i="6"/>
  <c r="P35" i="6"/>
  <c r="K34" i="6"/>
  <c r="L34" i="6"/>
  <c r="M34" i="6"/>
  <c r="N34" i="6"/>
  <c r="O34" i="6"/>
  <c r="P34" i="6"/>
  <c r="K37" i="6"/>
  <c r="L37" i="6"/>
  <c r="M37" i="6"/>
  <c r="N37" i="6"/>
  <c r="O37" i="6"/>
  <c r="P37" i="6"/>
  <c r="K38" i="6"/>
  <c r="L38" i="6"/>
  <c r="M38" i="6"/>
  <c r="N38" i="6"/>
  <c r="O38" i="6"/>
  <c r="P38" i="6"/>
  <c r="K39" i="6"/>
  <c r="L39" i="6"/>
  <c r="M39" i="6"/>
  <c r="N39" i="6"/>
  <c r="O39" i="6"/>
  <c r="P39" i="6"/>
  <c r="K40" i="6"/>
  <c r="L40" i="6"/>
  <c r="M40" i="6"/>
  <c r="N40" i="6"/>
  <c r="O40" i="6"/>
  <c r="P40" i="6"/>
  <c r="K19" i="6"/>
  <c r="L19" i="6"/>
  <c r="M19" i="6"/>
  <c r="N19" i="6"/>
  <c r="O19" i="6"/>
  <c r="P19" i="6"/>
  <c r="K42" i="6"/>
  <c r="L42" i="6"/>
  <c r="M42" i="6"/>
  <c r="N42" i="6"/>
  <c r="O42" i="6"/>
  <c r="P42" i="6"/>
  <c r="K36" i="6"/>
  <c r="L36" i="6"/>
  <c r="M36" i="6"/>
  <c r="N36" i="6"/>
  <c r="O36" i="6"/>
  <c r="P36" i="6"/>
  <c r="K44" i="6"/>
  <c r="L44" i="6"/>
  <c r="M44" i="6"/>
  <c r="N44" i="6"/>
  <c r="O44" i="6"/>
  <c r="P44" i="6"/>
  <c r="K45" i="6"/>
  <c r="L45" i="6"/>
  <c r="M45" i="6"/>
  <c r="N45" i="6"/>
  <c r="O45" i="6"/>
  <c r="P45" i="6"/>
  <c r="K46" i="6"/>
  <c r="L46" i="6"/>
  <c r="M46" i="6"/>
  <c r="N46" i="6"/>
  <c r="O46" i="6"/>
  <c r="P46" i="6"/>
  <c r="K47" i="6"/>
  <c r="L47" i="6"/>
  <c r="M47" i="6"/>
  <c r="N47" i="6"/>
  <c r="O47" i="6"/>
  <c r="P47" i="6"/>
  <c r="K29" i="6"/>
  <c r="L29" i="6"/>
  <c r="M29" i="6"/>
  <c r="N29" i="6"/>
  <c r="O29" i="6"/>
  <c r="P29" i="6"/>
  <c r="K49" i="6"/>
  <c r="L49" i="6"/>
  <c r="M49" i="6"/>
  <c r="N49" i="6"/>
  <c r="O49" i="6"/>
  <c r="P49" i="6"/>
  <c r="K41" i="6"/>
  <c r="L41" i="6"/>
  <c r="M41" i="6"/>
  <c r="N41" i="6"/>
  <c r="O41" i="6"/>
  <c r="P41" i="6"/>
  <c r="K51" i="6"/>
  <c r="L51" i="6"/>
  <c r="M51" i="6"/>
  <c r="N51" i="6"/>
  <c r="O51" i="6"/>
  <c r="P51" i="6"/>
  <c r="K52" i="6"/>
  <c r="L52" i="6"/>
  <c r="M52" i="6"/>
  <c r="N52" i="6"/>
  <c r="O52" i="6"/>
  <c r="P52" i="6"/>
  <c r="K53" i="6"/>
  <c r="L53" i="6"/>
  <c r="M53" i="6"/>
  <c r="N53" i="6"/>
  <c r="O53" i="6"/>
  <c r="P53" i="6"/>
  <c r="K54" i="6"/>
  <c r="L54" i="6"/>
  <c r="M54" i="6"/>
  <c r="N54" i="6"/>
  <c r="O54" i="6"/>
  <c r="P54" i="6"/>
  <c r="K27" i="6"/>
  <c r="L27" i="6"/>
  <c r="M27" i="6"/>
  <c r="N27" i="6"/>
  <c r="O27" i="6"/>
  <c r="P27" i="6"/>
  <c r="K56" i="6"/>
  <c r="L56" i="6"/>
  <c r="M56" i="6"/>
  <c r="N56" i="6"/>
  <c r="O56" i="6"/>
  <c r="P56" i="6"/>
  <c r="K43" i="6"/>
  <c r="L43" i="6"/>
  <c r="M43" i="6"/>
  <c r="N43" i="6"/>
  <c r="O43" i="6"/>
  <c r="P43" i="6"/>
  <c r="L2" i="6"/>
  <c r="M2" i="6"/>
  <c r="N2" i="6"/>
  <c r="O2" i="6"/>
  <c r="P2" i="6"/>
  <c r="K2" i="6"/>
  <c r="D3" i="6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20" i="6"/>
  <c r="E20" i="6"/>
  <c r="F20" i="6"/>
  <c r="G20" i="6"/>
  <c r="H20" i="6"/>
  <c r="I20" i="6"/>
  <c r="D18" i="6"/>
  <c r="E18" i="6"/>
  <c r="F18" i="6"/>
  <c r="G18" i="6"/>
  <c r="H18" i="6"/>
  <c r="I18" i="6"/>
  <c r="D28" i="6"/>
  <c r="E28" i="6"/>
  <c r="F28" i="6"/>
  <c r="G28" i="6"/>
  <c r="H28" i="6"/>
  <c r="I28" i="6"/>
  <c r="D26" i="6"/>
  <c r="E26" i="6"/>
  <c r="F26" i="6"/>
  <c r="G26" i="6"/>
  <c r="H26" i="6"/>
  <c r="I26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48" i="6"/>
  <c r="E48" i="6"/>
  <c r="F48" i="6"/>
  <c r="G48" i="6"/>
  <c r="H48" i="6"/>
  <c r="I48" i="6"/>
  <c r="D50" i="6"/>
  <c r="E50" i="6"/>
  <c r="F50" i="6"/>
  <c r="G50" i="6"/>
  <c r="H50" i="6"/>
  <c r="I50" i="6"/>
  <c r="D55" i="6"/>
  <c r="E55" i="6"/>
  <c r="F55" i="6"/>
  <c r="G55" i="6"/>
  <c r="H55" i="6"/>
  <c r="I55" i="6"/>
  <c r="D57" i="6"/>
  <c r="E57" i="6"/>
  <c r="F57" i="6"/>
  <c r="G57" i="6"/>
  <c r="H57" i="6"/>
  <c r="I57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21" i="6"/>
  <c r="E21" i="6"/>
  <c r="F21" i="6"/>
  <c r="G21" i="6"/>
  <c r="H21" i="6"/>
  <c r="I21" i="6"/>
  <c r="D35" i="6"/>
  <c r="E35" i="6"/>
  <c r="F35" i="6"/>
  <c r="G35" i="6"/>
  <c r="H35" i="6"/>
  <c r="I35" i="6"/>
  <c r="D34" i="6"/>
  <c r="E34" i="6"/>
  <c r="F34" i="6"/>
  <c r="G34" i="6"/>
  <c r="H34" i="6"/>
  <c r="I34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19" i="6"/>
  <c r="E19" i="6"/>
  <c r="F19" i="6"/>
  <c r="G19" i="6"/>
  <c r="H19" i="6"/>
  <c r="D42" i="6"/>
  <c r="E42" i="6"/>
  <c r="F42" i="6"/>
  <c r="G42" i="6"/>
  <c r="H42" i="6"/>
  <c r="I42" i="6"/>
  <c r="D36" i="6"/>
  <c r="E36" i="6"/>
  <c r="F36" i="6"/>
  <c r="G36" i="6"/>
  <c r="H36" i="6"/>
  <c r="I36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29" i="6"/>
  <c r="E29" i="6"/>
  <c r="F29" i="6"/>
  <c r="G29" i="6"/>
  <c r="H29" i="6"/>
  <c r="I29" i="6"/>
  <c r="D49" i="6"/>
  <c r="E49" i="6"/>
  <c r="F49" i="6"/>
  <c r="G49" i="6"/>
  <c r="H49" i="6"/>
  <c r="I49" i="6"/>
  <c r="D41" i="6"/>
  <c r="E41" i="6"/>
  <c r="F41" i="6"/>
  <c r="G41" i="6"/>
  <c r="H41" i="6"/>
  <c r="I41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27" i="6"/>
  <c r="E27" i="6"/>
  <c r="F27" i="6"/>
  <c r="G27" i="6"/>
  <c r="H27" i="6"/>
  <c r="I27" i="6"/>
  <c r="D56" i="6"/>
  <c r="E56" i="6"/>
  <c r="F56" i="6"/>
  <c r="G56" i="6"/>
  <c r="H56" i="6"/>
  <c r="I56" i="6"/>
  <c r="D43" i="6"/>
  <c r="E43" i="6"/>
  <c r="F43" i="6"/>
  <c r="G43" i="6"/>
  <c r="H43" i="6"/>
  <c r="I43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<sst xmlns="http://schemas.openxmlformats.org/spreadsheetml/2006/main" count="1005" uniqueCount="62">
  <si>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</si>
  <si>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</si>
  <si>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</si>
  <si>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</si>
  <si>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</si>
  <si>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</si>
  <si>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</si>
  <si>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</si>
  <si>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best_param</t>
  </si>
  <si>
    <t>CO2</t>
  </si>
  <si>
    <t>DT_total</t>
  </si>
  <si>
    <t>{'criterion': 'squared_error'}</t>
  </si>
  <si>
    <t>CFCs</t>
  </si>
  <si>
    <t>Methane</t>
  </si>
  <si>
    <t>E&amp;E</t>
  </si>
  <si>
    <t>ADBR_total</t>
  </si>
  <si>
    <t>{'learning_rate': 0.1, 'loss': 'exponential', 'n_estimators': 200}</t>
  </si>
  <si>
    <t>GBR_total</t>
  </si>
  <si>
    <t>{'learning_rate': 0.5, 'n_estimators': 750}</t>
  </si>
  <si>
    <t>BG_total</t>
  </si>
  <si>
    <t>{'n_estimators': 100}</t>
  </si>
  <si>
    <t>ETR_total</t>
  </si>
  <si>
    <t>{'n_estimators': 600}</t>
  </si>
  <si>
    <t>RF_total</t>
  </si>
  <si>
    <t>{'n_estimators': 750}</t>
  </si>
  <si>
    <t>LGBM_total</t>
  </si>
  <si>
    <t>{'learning_rate': 0.1, 'n_estimators': 750, 'num_leaves': 60}</t>
  </si>
  <si>
    <t>DT_separate</t>
  </si>
  <si>
    <t>ADBR_separate</t>
  </si>
  <si>
    <t>{'learning_rate': 0.1, 'loss': 'exponential', 'n_estimators': 100}</t>
  </si>
  <si>
    <t>GBR_separate</t>
  </si>
  <si>
    <t>BG_separate</t>
  </si>
  <si>
    <t>ETR_separate</t>
  </si>
  <si>
    <t>RF_separate</t>
  </si>
  <si>
    <t>LGBM_separate</t>
  </si>
  <si>
    <t>{'learning_rate': 0.1, 'loss': 'exponential', 'n_estimators': 400}</t>
  </si>
  <si>
    <t>{'learning_rate': 0.1, 'n_estimators': 750}</t>
  </si>
  <si>
    <t>{'n_estimators': 200}</t>
  </si>
  <si>
    <t>{'learning_rate': 0.1, 'n_estimators': 750, 'num_leaves': 20}</t>
  </si>
  <si>
    <t>{'learning_rate': 1, 'loss': 'square', 'n_estimators': 400}</t>
  </si>
  <si>
    <t>{'learning_rate': 0.1, 'n_estimators': 750, 'num_leaves': 50}</t>
  </si>
  <si>
    <t>{'criterion': 'friedman_mse'}</t>
  </si>
  <si>
    <t>{'learning_rate': 0.5, 'loss': 'square', 'n_estimators': 200}</t>
  </si>
  <si>
    <t>{'n_estimators': 500}</t>
  </si>
  <si>
    <t>{'n_estimators': 300}</t>
  </si>
  <si>
    <t>{'learning_rate': 2, 'loss': 'linear', 'n_estimators': 100}</t>
  </si>
  <si>
    <t>{'learning_rate': 0.1, 'n_estimators': 600}</t>
  </si>
  <si>
    <t>{'learning_rate': 1, 'loss': 'square', 'n_estimators': 200}</t>
  </si>
  <si>
    <t>{'learning_rate': 0.1, 'n_estimators': 750, 'num_leaves': 40}</t>
  </si>
  <si>
    <t>{'learning_rate': 2, 'loss': 'exponential', 'n_estimators': 100}</t>
  </si>
  <si>
    <t>{'n_estimators': 400}</t>
  </si>
  <si>
    <t>{'learning_rate': 1, 'loss': 'square', 'n_estimators': 600}</t>
  </si>
  <si>
    <t>{'learning_rate': 1, 'loss': 'linear', 'n_estimators': 100}</t>
  </si>
  <si>
    <t>{'learning_rate': 0.1, 'n_estimators': 750, 'num_leaves': 10}</t>
  </si>
  <si>
    <t>{'learning_rate': 1, 'loss': 'square', 'n_estimators': 300}</t>
  </si>
  <si>
    <t>{'learning_rate': 0.5, 'loss': 'linear', 'n_estimators': 100}</t>
  </si>
  <si>
    <t>{'criterion': 'absolute_error'}</t>
  </si>
  <si>
    <t>{'learning_rate': 2, 'loss': 'linear', 'n_estimators': 300}</t>
  </si>
  <si>
    <t>{'learning_rate': 1, 'loss': 'square', 'n_estimators': 500}</t>
  </si>
  <si>
    <t>{'learning_rate': 0.1, 'loss': 'linear', 'n_estimators': 200}</t>
  </si>
  <si>
    <t>{'learning_rate': 0.1, 'loss': 'linear', 'n_estimators': 100}</t>
  </si>
  <si>
    <t>{'learning_rate': 2, 'loss': 'linear', 'n_estimators': 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</si>
</sst>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test_mse_separa_model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Sheet5!$B$2:$C$57</c:f>
              <c:multiLvlStrCache>
                <c:ptCount val="8"/>
                <c:lvl>
                  <c:pt idx="0">
                    <c:v>ETR_total</c:v>
                  </c:pt>
                  <c:pt idx="1">
                    <c:v>ETR_separate</c:v>
                  </c:pt>
                  <c:pt idx="2">
                    <c:v>ETR_total</c:v>
                  </c:pt>
                  <c:pt idx="3">
                    <c:v>ETR_separate</c:v>
                  </c:pt>
                  <c:pt idx="4">
                    <c:v>ETR_total</c:v>
                  </c:pt>
                  <c:pt idx="5">
                    <c:v>ETR_separate</c:v>
                  </c:pt>
                  <c:pt idx="6">
                    <c:v>ETR_total</c:v>
                  </c:pt>
                  <c:pt idx="7">
                    <c:v>ETR_separate</c:v>
                  </c:pt>
                </c:lvl>
                <c:lvl>
                  <c:pt idx="0">
                    <c:v>CFCs</c:v>
                  </c:pt>
                  <c:pt idx="1">
                    <c:v>CFCs</c:v>
                  </c:pt>
                  <c:pt idx="2">
                    <c:v>CO2</c:v>
                  </c:pt>
                  <c:pt idx="3">
                    <c:v>CO2</c:v>
                  </c:pt>
                  <c:pt idx="4">
                    <c:v>E&amp;E</c:v>
                  </c:pt>
                  <c:pt idx="5">
                    <c:v>E&amp;E</c:v>
                  </c:pt>
                  <c:pt idx="6">
                    <c:v>Methane</c:v>
                  </c:pt>
                  <c:pt idx="7">
                    <c:v>Methane</c:v>
                  </c:pt>
                </c:lvl>
              </c:multiLvlStrCache>
            </c:multiLvlStrRef>
          </c:cat>
          <c:val>
            <c:numRef>
              <c:f>Sheet5!$I$2:$I$57</c:f>
              <c:numCache>
                <c:formatCode>0.00</c:formatCode>
                <c:ptCount val="8"/>
                <c:pt idx="0">
                  <c:v>0.73119388484453973</c:v>
                </c:pt>
                <c:pt idx="1">
                  <c:v>1.1000000000000001</c:v>
                </c:pt>
                <c:pt idx="2">
                  <c:v>0.96728709011715208</c:v>
                </c:pt>
                <c:pt idx="3">
                  <c:v>0.96299009742896224</c:v>
                </c:pt>
                <c:pt idx="4">
                  <c:v>0.57048773354179239</c:v>
                </c:pt>
                <c:pt idx="5">
                  <c:v>0.6603773216120522</c:v>
                </c:pt>
                <c:pt idx="6">
                  <c:v>0.88313685752940219</c:v>
                </c:pt>
                <c:pt idx="7">
                  <c:v>0.86874719800756783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A-4B4D-B217-8E136CCA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61632"/>
        <c:axId val="678662048"/>
      </c:barChart>
      <c:catAx>
        <c:axId val="6786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2048"/>
        <c:crosses val="autoZero"/>
        <c:auto val="1"/>
        <c:lblAlgn val="ctr"/>
        <c:lblOffset val="100"/>
        <c:noMultiLvlLbl val="0"/>
      </c:catAx>
      <c:valAx>
        <c:axId val="6786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Only-Vt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[1]Sheet5!$I$1</c:f>
              <c:strCache>
                <c:ptCount val="1"/>
                <c:pt idx="0">
                  <c:v>test_mse_separa_model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[1]Sheet5!$B$2:$C$57</c:f>
              <c:multiLvlStrCache>
                <c:ptCount val="56"/>
                <c:lvl>
                  <c:pt idx="0">
                    <c:v>DT_total</c:v>
                  </c:pt>
                  <c:pt idx="1">
                    <c:v>DT_total</c:v>
                  </c:pt>
                  <c:pt idx="2">
                    <c:v>DT_total</c:v>
                  </c:pt>
                  <c:pt idx="3">
                    <c:v>DT_total</c:v>
                  </c:pt>
                  <c:pt idx="4">
                    <c:v>ADBR_total</c:v>
                  </c:pt>
                  <c:pt idx="5">
                    <c:v>ADBR_total</c:v>
                  </c:pt>
                  <c:pt idx="6">
                    <c:v>ADBR_total</c:v>
                  </c:pt>
                  <c:pt idx="7">
                    <c:v>ADBR_total</c:v>
                  </c:pt>
                  <c:pt idx="8">
                    <c:v>GBR_total</c:v>
                  </c:pt>
                  <c:pt idx="9">
                    <c:v>GBR_total</c:v>
                  </c:pt>
                  <c:pt idx="10">
                    <c:v>GBR_total</c:v>
                  </c:pt>
                  <c:pt idx="11">
                    <c:v>GBR_total</c:v>
                  </c:pt>
                  <c:pt idx="12">
                    <c:v>BG_total</c:v>
                  </c:pt>
                  <c:pt idx="13">
                    <c:v>BG_total</c:v>
                  </c:pt>
                  <c:pt idx="14">
                    <c:v>BG_total</c:v>
                  </c:pt>
                  <c:pt idx="15">
                    <c:v>BG_total</c:v>
                  </c:pt>
                  <c:pt idx="16">
                    <c:v>ETR_total</c:v>
                  </c:pt>
                  <c:pt idx="17">
                    <c:v>ETR_separate</c:v>
                  </c:pt>
                  <c:pt idx="18">
                    <c:v>ETR_total</c:v>
                  </c:pt>
                  <c:pt idx="19">
                    <c:v>ETR_separate</c:v>
                  </c:pt>
                  <c:pt idx="20">
                    <c:v>RF_total</c:v>
                  </c:pt>
                  <c:pt idx="21">
                    <c:v>RF_total</c:v>
                  </c:pt>
                  <c:pt idx="22">
                    <c:v>RF_total</c:v>
                  </c:pt>
                  <c:pt idx="23">
                    <c:v>RF_total</c:v>
                  </c:pt>
                  <c:pt idx="24">
                    <c:v>LGBM_total</c:v>
                  </c:pt>
                  <c:pt idx="25">
                    <c:v>LGBM_total</c:v>
                  </c:pt>
                  <c:pt idx="26">
                    <c:v>LGBM_total</c:v>
                  </c:pt>
                  <c:pt idx="27">
                    <c:v>LGBM_total</c:v>
                  </c:pt>
                  <c:pt idx="28">
                    <c:v>DT_separate</c:v>
                  </c:pt>
                  <c:pt idx="29">
                    <c:v>ADBR_separate</c:v>
                  </c:pt>
                  <c:pt idx="30">
                    <c:v>GBR_separate</c:v>
                  </c:pt>
                  <c:pt idx="31">
                    <c:v>BG_separate</c:v>
                  </c:pt>
                  <c:pt idx="32">
                    <c:v>ETR_total</c:v>
                  </c:pt>
                  <c:pt idx="33">
                    <c:v>RF_separate</c:v>
                  </c:pt>
                  <c:pt idx="34">
                    <c:v>LGBM_separate</c:v>
                  </c:pt>
                  <c:pt idx="35">
                    <c:v>DT_separate</c:v>
                  </c:pt>
                  <c:pt idx="36">
                    <c:v>ADBR_separate</c:v>
                  </c:pt>
                  <c:pt idx="37">
                    <c:v>GBR_separate</c:v>
                  </c:pt>
                  <c:pt idx="38">
                    <c:v>BG_separate</c:v>
                  </c:pt>
                  <c:pt idx="39">
                    <c:v>ETR_separate</c:v>
                  </c:pt>
                  <c:pt idx="40">
                    <c:v>RF_separate</c:v>
                  </c:pt>
                  <c:pt idx="41">
                    <c:v>LGBM_separate</c:v>
                  </c:pt>
                  <c:pt idx="42">
                    <c:v>DT_separate</c:v>
                  </c:pt>
                  <c:pt idx="43">
                    <c:v>ADBR_separate</c:v>
                  </c:pt>
                  <c:pt idx="44">
                    <c:v>GBR_separate</c:v>
                  </c:pt>
                  <c:pt idx="45">
                    <c:v>BG_separate</c:v>
                  </c:pt>
                  <c:pt idx="46">
                    <c:v>ETR_total</c:v>
                  </c:pt>
                  <c:pt idx="47">
                    <c:v>RF_separate</c:v>
                  </c:pt>
                  <c:pt idx="48">
                    <c:v>LGBM_separate</c:v>
                  </c:pt>
                  <c:pt idx="49">
                    <c:v>DT_separate</c:v>
                  </c:pt>
                  <c:pt idx="50">
                    <c:v>ADBR_separate</c:v>
                  </c:pt>
                  <c:pt idx="51">
                    <c:v>GBR_separate</c:v>
                  </c:pt>
                  <c:pt idx="52">
                    <c:v>BG_separate</c:v>
                  </c:pt>
                  <c:pt idx="53">
                    <c:v>ETR_separate</c:v>
                  </c:pt>
                  <c:pt idx="54">
                    <c:v>RF_separate</c:v>
                  </c:pt>
                  <c:pt idx="55">
                    <c:v>LGBM_separate</c:v>
                  </c:pt>
                </c:lvl>
                <c:lvl>
                  <c:pt idx="0">
                    <c:v>CO2</c:v>
                  </c:pt>
                  <c:pt idx="1">
                    <c:v>CFCs</c:v>
                  </c:pt>
                  <c:pt idx="2">
                    <c:v>Methane</c:v>
                  </c:pt>
                  <c:pt idx="3">
                    <c:v>E&amp;E</c:v>
                  </c:pt>
                  <c:pt idx="4">
                    <c:v>CO2</c:v>
                  </c:pt>
                  <c:pt idx="5">
                    <c:v>CFCs</c:v>
                  </c:pt>
                  <c:pt idx="6">
                    <c:v>Methane</c:v>
                  </c:pt>
                  <c:pt idx="7">
                    <c:v>E&amp;E</c:v>
                  </c:pt>
                  <c:pt idx="8">
                    <c:v>CO2</c:v>
                  </c:pt>
                  <c:pt idx="9">
                    <c:v>CFCs</c:v>
                  </c:pt>
                  <c:pt idx="10">
                    <c:v>Methane</c:v>
                  </c:pt>
                  <c:pt idx="11">
                    <c:v>E&amp;E</c:v>
                  </c:pt>
                  <c:pt idx="12">
                    <c:v>CO2</c:v>
                  </c:pt>
                  <c:pt idx="13">
                    <c:v>CFCs</c:v>
                  </c:pt>
                  <c:pt idx="14">
                    <c:v>Methane</c:v>
                  </c:pt>
                  <c:pt idx="15">
                    <c:v>E&amp;E</c:v>
                  </c:pt>
                  <c:pt idx="16">
                    <c:v>CFCs</c:v>
                  </c:pt>
                  <c:pt idx="17">
                    <c:v>CFCs</c:v>
                  </c:pt>
                  <c:pt idx="18">
                    <c:v>CO2</c:v>
                  </c:pt>
                  <c:pt idx="19">
                    <c:v>CO2</c:v>
                  </c:pt>
                  <c:pt idx="20">
                    <c:v>CO2</c:v>
                  </c:pt>
                  <c:pt idx="21">
                    <c:v>CFCs</c:v>
                  </c:pt>
                  <c:pt idx="22">
                    <c:v>Methane</c:v>
                  </c:pt>
                  <c:pt idx="23">
                    <c:v>E&amp;E</c:v>
                  </c:pt>
                  <c:pt idx="24">
                    <c:v>CO2</c:v>
                  </c:pt>
                  <c:pt idx="25">
                    <c:v>CFCs</c:v>
                  </c:pt>
                  <c:pt idx="26">
                    <c:v>Methane</c:v>
                  </c:pt>
                  <c:pt idx="27">
                    <c:v>E&amp;E</c:v>
                  </c:pt>
                  <c:pt idx="28">
                    <c:v>CO2</c:v>
                  </c:pt>
                  <c:pt idx="29">
                    <c:v>CO2</c:v>
                  </c:pt>
                  <c:pt idx="30">
                    <c:v>CO2</c:v>
                  </c:pt>
                  <c:pt idx="31">
                    <c:v>CO2</c:v>
                  </c:pt>
                  <c:pt idx="32">
                    <c:v>E&amp;E</c:v>
                  </c:pt>
                  <c:pt idx="33">
                    <c:v>CO2</c:v>
                  </c:pt>
                  <c:pt idx="34">
                    <c:v>CO2</c:v>
                  </c:pt>
                  <c:pt idx="35">
                    <c:v>CFCs</c:v>
                  </c:pt>
                  <c:pt idx="36">
                    <c:v>CFCs</c:v>
                  </c:pt>
                  <c:pt idx="37">
                    <c:v>CFCs</c:v>
                  </c:pt>
                  <c:pt idx="38">
                    <c:v>CFCs</c:v>
                  </c:pt>
                  <c:pt idx="39">
                    <c:v>E&amp;E</c:v>
                  </c:pt>
                  <c:pt idx="40">
                    <c:v>CFCs</c:v>
                  </c:pt>
                  <c:pt idx="41">
                    <c:v>CFCs</c:v>
                  </c:pt>
                  <c:pt idx="42">
                    <c:v>Methane</c:v>
                  </c:pt>
                  <c:pt idx="43">
                    <c:v>Methane</c:v>
                  </c:pt>
                  <c:pt idx="44">
                    <c:v>Methane</c:v>
                  </c:pt>
                  <c:pt idx="45">
                    <c:v>Methane</c:v>
                  </c:pt>
                  <c:pt idx="46">
                    <c:v>Methane</c:v>
                  </c:pt>
                  <c:pt idx="47">
                    <c:v>Methane</c:v>
                  </c:pt>
                  <c:pt idx="48">
                    <c:v>Methane</c:v>
                  </c:pt>
                  <c:pt idx="49">
                    <c:v>E&amp;E</c:v>
                  </c:pt>
                  <c:pt idx="50">
                    <c:v>E&amp;E</c:v>
                  </c:pt>
                  <c:pt idx="51">
                    <c:v>E&amp;E</c:v>
                  </c:pt>
                  <c:pt idx="52">
                    <c:v>E&amp;E</c:v>
                  </c:pt>
                  <c:pt idx="53">
                    <c:v>Methane</c:v>
                  </c:pt>
                  <c:pt idx="54">
                    <c:v>E&amp;E</c:v>
                  </c:pt>
                  <c:pt idx="55">
                    <c:v>E&amp;E</c:v>
                  </c:pt>
                </c:lvl>
              </c:multiLvlStrCache>
            </c:multiLvlStrRef>
          </c:cat>
          <c:val>
            <c:numRef>
              <c:f>[1]Sheet5!$I$2:$I$57</c:f>
              <c:numCache>
                <c:formatCode>General</c:formatCode>
                <c:ptCount val="56"/>
                <c:pt idx="0">
                  <c:v>1.8440326397055542</c:v>
                </c:pt>
                <c:pt idx="1">
                  <c:v>2.2269130415842957</c:v>
                </c:pt>
                <c:pt idx="2">
                  <c:v>1.5640999991957663</c:v>
                </c:pt>
                <c:pt idx="3">
                  <c:v>1.118206845656837</c:v>
                </c:pt>
                <c:pt idx="4">
                  <c:v>3.7622148569023097</c:v>
                </c:pt>
                <c:pt idx="5">
                  <c:v>3.070075618297802</c:v>
                </c:pt>
                <c:pt idx="6">
                  <c:v>6.433042128840718</c:v>
                </c:pt>
                <c:pt idx="7">
                  <c:v>4.3190090979348179</c:v>
                </c:pt>
                <c:pt idx="8">
                  <c:v>0.91395178702075408</c:v>
                </c:pt>
                <c:pt idx="9">
                  <c:v>0.50477748364998998</c:v>
                </c:pt>
                <c:pt idx="10">
                  <c:v>1.6847337404181861</c:v>
                </c:pt>
                <c:pt idx="11">
                  <c:v>0.52269016826699988</c:v>
                </c:pt>
                <c:pt idx="12">
                  <c:v>1.1473444822918439</c:v>
                </c:pt>
                <c:pt idx="13">
                  <c:v>1.1987862800942053</c:v>
                </c:pt>
                <c:pt idx="14">
                  <c:v>0.93822640325618922</c:v>
                </c:pt>
                <c:pt idx="15">
                  <c:v>0.77397322803362367</c:v>
                </c:pt>
                <c:pt idx="16">
                  <c:v>0.9221062837913695</c:v>
                </c:pt>
                <c:pt idx="17">
                  <c:v>1.2008489319873759</c:v>
                </c:pt>
                <c:pt idx="18">
                  <c:v>1.0562805639514696</c:v>
                </c:pt>
                <c:pt idx="19">
                  <c:v>1.056664402065784</c:v>
                </c:pt>
                <c:pt idx="20">
                  <c:v>1.1443438230753757</c:v>
                </c:pt>
                <c:pt idx="21">
                  <c:v>1.1795245715884264</c:v>
                </c:pt>
                <c:pt idx="22">
                  <c:v>0.93064667084661923</c:v>
                </c:pt>
                <c:pt idx="23">
                  <c:v>0.77581919718320325</c:v>
                </c:pt>
                <c:pt idx="24">
                  <c:v>0.82512705433147226</c:v>
                </c:pt>
                <c:pt idx="25">
                  <c:v>0.6831981164043418</c:v>
                </c:pt>
                <c:pt idx="26">
                  <c:v>0.83906521357958785</c:v>
                </c:pt>
                <c:pt idx="27">
                  <c:v>0.42736963459514399</c:v>
                </c:pt>
                <c:pt idx="28">
                  <c:v>1.8456602891696403</c:v>
                </c:pt>
                <c:pt idx="29">
                  <c:v>2.7340268443790241</c:v>
                </c:pt>
                <c:pt idx="30">
                  <c:v>0.87395368464013268</c:v>
                </c:pt>
                <c:pt idx="31">
                  <c:v>1.162786849052404</c:v>
                </c:pt>
                <c:pt idx="32">
                  <c:v>0.67383100957963959</c:v>
                </c:pt>
                <c:pt idx="33">
                  <c:v>1.1443240074693901</c:v>
                </c:pt>
                <c:pt idx="34">
                  <c:v>0.96456708875991559</c:v>
                </c:pt>
                <c:pt idx="35">
                  <c:v>1.7848836738528346</c:v>
                </c:pt>
                <c:pt idx="36">
                  <c:v>1.8919305225377516</c:v>
                </c:pt>
                <c:pt idx="37">
                  <c:v>0.87932171883244326</c:v>
                </c:pt>
                <c:pt idx="38">
                  <c:v>1.5827680592163846</c:v>
                </c:pt>
                <c:pt idx="39">
                  <c:v>0.74220141773752901</c:v>
                </c:pt>
                <c:pt idx="40">
                  <c:v>1.5524292805242557</c:v>
                </c:pt>
                <c:pt idx="41">
                  <c:v>0.60935474025279324</c:v>
                </c:pt>
                <c:pt idx="42">
                  <c:v>1.7321125979023819</c:v>
                </c:pt>
                <c:pt idx="43">
                  <c:v>2.2467241864521501</c:v>
                </c:pt>
                <c:pt idx="44">
                  <c:v>1.0539306767982102</c:v>
                </c:pt>
                <c:pt idx="45">
                  <c:v>0.9502756838341575</c:v>
                </c:pt>
                <c:pt idx="46">
                  <c:v>0.98032898774835642</c:v>
                </c:pt>
                <c:pt idx="47">
                  <c:v>0.95391085580931612</c:v>
                </c:pt>
                <c:pt idx="48">
                  <c:v>0.86169488693907437</c:v>
                </c:pt>
                <c:pt idx="49">
                  <c:v>1.171078998216234</c:v>
                </c:pt>
                <c:pt idx="50">
                  <c:v>1.8416129253086719</c:v>
                </c:pt>
                <c:pt idx="51">
                  <c:v>0.46413866528810566</c:v>
                </c:pt>
                <c:pt idx="52">
                  <c:v>0.77026030244606081</c:v>
                </c:pt>
                <c:pt idx="53">
                  <c:v>0.98595438817888081</c:v>
                </c:pt>
                <c:pt idx="54">
                  <c:v>0.76967270912364449</c:v>
                </c:pt>
                <c:pt idx="55">
                  <c:v>0.43880523182340558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F-4AD0-8EC6-D055C9E9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23056"/>
        <c:axId val="573725552"/>
      </c:barChart>
      <c:catAx>
        <c:axId val="5737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5552"/>
        <c:crosses val="autoZero"/>
        <c:auto val="1"/>
        <c:lblAlgn val="ctr"/>
        <c:lblOffset val="100"/>
        <c:noMultiLvlLbl val="0"/>
      </c:catAx>
      <c:valAx>
        <c:axId val="573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28</xdr:row>
      <xdr:rowOff>171450</xdr:rowOff>
    </xdr:from>
    <xdr:to>
      <xdr:col>13</xdr:col>
      <xdr:colOff>466725</xdr:colOff>
      <xdr:row>71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27</xdr:row>
      <xdr:rowOff>0</xdr:rowOff>
    </xdr:from>
    <xdr:to>
      <xdr:col>23</xdr:col>
      <xdr:colOff>200025</xdr:colOff>
      <xdr:row>69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ur%20gases_Total_result_0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ur gases_Total_result_0"/>
      <sheetName val="Sheet1"/>
      <sheetName val="Sheet2"/>
      <sheetName val="Sheet3"/>
      <sheetName val="Sheet4"/>
      <sheetName val="Sheet6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I1" t="str">
            <v>test_mse_separa_model</v>
          </cell>
        </row>
        <row r="2">
          <cell r="B2" t="str">
            <v>CO2</v>
          </cell>
          <cell r="C2" t="str">
            <v>DT_total</v>
          </cell>
          <cell r="I2">
            <v>1.8440326397055542</v>
          </cell>
        </row>
        <row r="3">
          <cell r="B3" t="str">
            <v>CFCs</v>
          </cell>
          <cell r="C3" t="str">
            <v>DT_total</v>
          </cell>
          <cell r="I3">
            <v>2.2269130415842957</v>
          </cell>
        </row>
        <row r="4">
          <cell r="B4" t="str">
            <v>Methane</v>
          </cell>
          <cell r="C4" t="str">
            <v>DT_total</v>
          </cell>
          <cell r="I4">
            <v>1.5640999991957663</v>
          </cell>
        </row>
        <row r="5">
          <cell r="B5" t="str">
            <v>E&amp;E</v>
          </cell>
          <cell r="C5" t="str">
            <v>DT_total</v>
          </cell>
          <cell r="I5">
            <v>1.118206845656837</v>
          </cell>
        </row>
        <row r="6">
          <cell r="B6" t="str">
            <v>CO2</v>
          </cell>
          <cell r="C6" t="str">
            <v>ADBR_total</v>
          </cell>
          <cell r="I6">
            <v>3.7622148569023097</v>
          </cell>
        </row>
        <row r="7">
          <cell r="B7" t="str">
            <v>CFCs</v>
          </cell>
          <cell r="C7" t="str">
            <v>ADBR_total</v>
          </cell>
          <cell r="I7">
            <v>3.070075618297802</v>
          </cell>
        </row>
        <row r="8">
          <cell r="B8" t="str">
            <v>Methane</v>
          </cell>
          <cell r="C8" t="str">
            <v>ADBR_total</v>
          </cell>
          <cell r="I8">
            <v>6.433042128840718</v>
          </cell>
        </row>
        <row r="9">
          <cell r="B9" t="str">
            <v>E&amp;E</v>
          </cell>
          <cell r="C9" t="str">
            <v>ADBR_total</v>
          </cell>
          <cell r="I9">
            <v>4.3190090979348179</v>
          </cell>
        </row>
        <row r="10">
          <cell r="B10" t="str">
            <v>CO2</v>
          </cell>
          <cell r="C10" t="str">
            <v>GBR_total</v>
          </cell>
          <cell r="I10">
            <v>0.91395178702075408</v>
          </cell>
        </row>
        <row r="11">
          <cell r="B11" t="str">
            <v>CFCs</v>
          </cell>
          <cell r="C11" t="str">
            <v>GBR_total</v>
          </cell>
          <cell r="I11">
            <v>0.50477748364998998</v>
          </cell>
        </row>
        <row r="12">
          <cell r="B12" t="str">
            <v>Methane</v>
          </cell>
          <cell r="C12" t="str">
            <v>GBR_total</v>
          </cell>
          <cell r="I12">
            <v>1.6847337404181861</v>
          </cell>
        </row>
        <row r="13">
          <cell r="B13" t="str">
            <v>E&amp;E</v>
          </cell>
          <cell r="C13" t="str">
            <v>GBR_total</v>
          </cell>
          <cell r="I13">
            <v>0.52269016826699988</v>
          </cell>
        </row>
        <row r="14">
          <cell r="B14" t="str">
            <v>CO2</v>
          </cell>
          <cell r="C14" t="str">
            <v>BG_total</v>
          </cell>
          <cell r="I14">
            <v>1.1473444822918439</v>
          </cell>
        </row>
        <row r="15">
          <cell r="B15" t="str">
            <v>CFCs</v>
          </cell>
          <cell r="C15" t="str">
            <v>BG_total</v>
          </cell>
          <cell r="I15">
            <v>1.1987862800942053</v>
          </cell>
        </row>
        <row r="16">
          <cell r="B16" t="str">
            <v>Methane</v>
          </cell>
          <cell r="C16" t="str">
            <v>BG_total</v>
          </cell>
          <cell r="I16">
            <v>0.93822640325618922</v>
          </cell>
        </row>
        <row r="17">
          <cell r="B17" t="str">
            <v>E&amp;E</v>
          </cell>
          <cell r="C17" t="str">
            <v>BG_total</v>
          </cell>
          <cell r="I17">
            <v>0.77397322803362367</v>
          </cell>
        </row>
        <row r="18">
          <cell r="B18" t="str">
            <v>CFCs</v>
          </cell>
          <cell r="C18" t="str">
            <v>ETR_total</v>
          </cell>
          <cell r="I18">
            <v>0.9221062837913695</v>
          </cell>
        </row>
        <row r="19">
          <cell r="B19" t="str">
            <v>CFCs</v>
          </cell>
          <cell r="C19" t="str">
            <v>ETR_separate</v>
          </cell>
          <cell r="I19">
            <v>1.2008489319873759</v>
          </cell>
        </row>
        <row r="20">
          <cell r="B20" t="str">
            <v>CO2</v>
          </cell>
          <cell r="C20" t="str">
            <v>ETR_total</v>
          </cell>
          <cell r="I20">
            <v>1.0562805639514696</v>
          </cell>
        </row>
        <row r="21">
          <cell r="B21" t="str">
            <v>CO2</v>
          </cell>
          <cell r="C21" t="str">
            <v>ETR_separate</v>
          </cell>
          <cell r="I21">
            <v>1.056664402065784</v>
          </cell>
        </row>
        <row r="22">
          <cell r="B22" t="str">
            <v>CO2</v>
          </cell>
          <cell r="C22" t="str">
            <v>RF_total</v>
          </cell>
          <cell r="I22">
            <v>1.1443438230753757</v>
          </cell>
        </row>
        <row r="23">
          <cell r="B23" t="str">
            <v>CFCs</v>
          </cell>
          <cell r="C23" t="str">
            <v>RF_total</v>
          </cell>
          <cell r="I23">
            <v>1.1795245715884264</v>
          </cell>
        </row>
        <row r="24">
          <cell r="B24" t="str">
            <v>Methane</v>
          </cell>
          <cell r="C24" t="str">
            <v>RF_total</v>
          </cell>
          <cell r="I24">
            <v>0.93064667084661923</v>
          </cell>
        </row>
        <row r="25">
          <cell r="B25" t="str">
            <v>E&amp;E</v>
          </cell>
          <cell r="C25" t="str">
            <v>RF_total</v>
          </cell>
          <cell r="I25">
            <v>0.77581919718320325</v>
          </cell>
        </row>
        <row r="26">
          <cell r="B26" t="str">
            <v>CO2</v>
          </cell>
          <cell r="C26" t="str">
            <v>LGBM_total</v>
          </cell>
          <cell r="I26">
            <v>0.82512705433147226</v>
          </cell>
        </row>
        <row r="27">
          <cell r="B27" t="str">
            <v>CFCs</v>
          </cell>
          <cell r="C27" t="str">
            <v>LGBM_total</v>
          </cell>
          <cell r="I27">
            <v>0.6831981164043418</v>
          </cell>
        </row>
        <row r="28">
          <cell r="B28" t="str">
            <v>Methane</v>
          </cell>
          <cell r="C28" t="str">
            <v>LGBM_total</v>
          </cell>
          <cell r="I28">
            <v>0.83906521357958785</v>
          </cell>
        </row>
        <row r="29">
          <cell r="B29" t="str">
            <v>E&amp;E</v>
          </cell>
          <cell r="C29" t="str">
            <v>LGBM_total</v>
          </cell>
          <cell r="I29">
            <v>0.42736963459514399</v>
          </cell>
        </row>
        <row r="30">
          <cell r="B30" t="str">
            <v>CO2</v>
          </cell>
          <cell r="C30" t="str">
            <v>DT_separate</v>
          </cell>
          <cell r="I30">
            <v>1.8456602891696403</v>
          </cell>
        </row>
        <row r="31">
          <cell r="B31" t="str">
            <v>CO2</v>
          </cell>
          <cell r="C31" t="str">
            <v>ADBR_separate</v>
          </cell>
          <cell r="I31">
            <v>2.7340268443790241</v>
          </cell>
        </row>
        <row r="32">
          <cell r="B32" t="str">
            <v>CO2</v>
          </cell>
          <cell r="C32" t="str">
            <v>GBR_separate</v>
          </cell>
          <cell r="I32">
            <v>0.87395368464013268</v>
          </cell>
        </row>
        <row r="33">
          <cell r="B33" t="str">
            <v>CO2</v>
          </cell>
          <cell r="C33" t="str">
            <v>BG_separate</v>
          </cell>
          <cell r="I33">
            <v>1.162786849052404</v>
          </cell>
        </row>
        <row r="34">
          <cell r="B34" t="str">
            <v>E&amp;E</v>
          </cell>
          <cell r="C34" t="str">
            <v>ETR_total</v>
          </cell>
          <cell r="I34">
            <v>0.67383100957963959</v>
          </cell>
        </row>
        <row r="35">
          <cell r="B35" t="str">
            <v>CO2</v>
          </cell>
          <cell r="C35" t="str">
            <v>RF_separate</v>
          </cell>
          <cell r="I35">
            <v>1.1443240074693901</v>
          </cell>
        </row>
        <row r="36">
          <cell r="B36" t="str">
            <v>CO2</v>
          </cell>
          <cell r="C36" t="str">
            <v>LGBM_separate</v>
          </cell>
          <cell r="I36">
            <v>0.96456708875991559</v>
          </cell>
        </row>
        <row r="37">
          <cell r="B37" t="str">
            <v>CFCs</v>
          </cell>
          <cell r="C37" t="str">
            <v>DT_separate</v>
          </cell>
          <cell r="I37">
            <v>1.7848836738528346</v>
          </cell>
        </row>
        <row r="38">
          <cell r="B38" t="str">
            <v>CFCs</v>
          </cell>
          <cell r="C38" t="str">
            <v>ADBR_separate</v>
          </cell>
          <cell r="I38">
            <v>1.8919305225377516</v>
          </cell>
        </row>
        <row r="39">
          <cell r="B39" t="str">
            <v>CFCs</v>
          </cell>
          <cell r="C39" t="str">
            <v>GBR_separate</v>
          </cell>
          <cell r="I39">
            <v>0.87932171883244326</v>
          </cell>
        </row>
        <row r="40">
          <cell r="B40" t="str">
            <v>CFCs</v>
          </cell>
          <cell r="C40" t="str">
            <v>BG_separate</v>
          </cell>
          <cell r="I40">
            <v>1.5827680592163846</v>
          </cell>
        </row>
        <row r="41">
          <cell r="B41" t="str">
            <v>E&amp;E</v>
          </cell>
          <cell r="C41" t="str">
            <v>ETR_separate</v>
          </cell>
          <cell r="I41">
            <v>0.74220141773752901</v>
          </cell>
        </row>
        <row r="42">
          <cell r="B42" t="str">
            <v>CFCs</v>
          </cell>
          <cell r="C42" t="str">
            <v>RF_separate</v>
          </cell>
          <cell r="I42">
            <v>1.5524292805242557</v>
          </cell>
        </row>
        <row r="43">
          <cell r="B43" t="str">
            <v>CFCs</v>
          </cell>
          <cell r="C43" t="str">
            <v>LGBM_separate</v>
          </cell>
          <cell r="I43">
            <v>0.60935474025279324</v>
          </cell>
        </row>
        <row r="44">
          <cell r="B44" t="str">
            <v>Methane</v>
          </cell>
          <cell r="C44" t="str">
            <v>DT_separate</v>
          </cell>
          <cell r="I44">
            <v>1.7321125979023819</v>
          </cell>
        </row>
        <row r="45">
          <cell r="B45" t="str">
            <v>Methane</v>
          </cell>
          <cell r="C45" t="str">
            <v>ADBR_separate</v>
          </cell>
          <cell r="I45">
            <v>2.2467241864521501</v>
          </cell>
        </row>
        <row r="46">
          <cell r="B46" t="str">
            <v>Methane</v>
          </cell>
          <cell r="C46" t="str">
            <v>GBR_separate</v>
          </cell>
          <cell r="I46">
            <v>1.0539306767982102</v>
          </cell>
        </row>
        <row r="47">
          <cell r="B47" t="str">
            <v>Methane</v>
          </cell>
          <cell r="C47" t="str">
            <v>BG_separate</v>
          </cell>
          <cell r="I47">
            <v>0.9502756838341575</v>
          </cell>
        </row>
        <row r="48">
          <cell r="B48" t="str">
            <v>Methane</v>
          </cell>
          <cell r="C48" t="str">
            <v>ETR_total</v>
          </cell>
          <cell r="I48">
            <v>0.98032898774835642</v>
          </cell>
        </row>
        <row r="49">
          <cell r="B49" t="str">
            <v>Methane</v>
          </cell>
          <cell r="C49" t="str">
            <v>RF_separate</v>
          </cell>
          <cell r="I49">
            <v>0.95391085580931612</v>
          </cell>
        </row>
        <row r="50">
          <cell r="B50" t="str">
            <v>Methane</v>
          </cell>
          <cell r="C50" t="str">
            <v>LGBM_separate</v>
          </cell>
          <cell r="I50">
            <v>0.86169488693907437</v>
          </cell>
        </row>
        <row r="51">
          <cell r="B51" t="str">
            <v>E&amp;E</v>
          </cell>
          <cell r="C51" t="str">
            <v>DT_separate</v>
          </cell>
          <cell r="I51">
            <v>1.171078998216234</v>
          </cell>
        </row>
        <row r="52">
          <cell r="B52" t="str">
            <v>E&amp;E</v>
          </cell>
          <cell r="C52" t="str">
            <v>ADBR_separate</v>
          </cell>
          <cell r="I52">
            <v>1.8416129253086719</v>
          </cell>
        </row>
        <row r="53">
          <cell r="B53" t="str">
            <v>E&amp;E</v>
          </cell>
          <cell r="C53" t="str">
            <v>GBR_separate</v>
          </cell>
          <cell r="I53">
            <v>0.46413866528810566</v>
          </cell>
        </row>
        <row r="54">
          <cell r="B54" t="str">
            <v>E&amp;E</v>
          </cell>
          <cell r="C54" t="str">
            <v>BG_separate</v>
          </cell>
          <cell r="I54">
            <v>0.77026030244606081</v>
          </cell>
        </row>
        <row r="55">
          <cell r="B55" t="str">
            <v>Methane</v>
          </cell>
          <cell r="C55" t="str">
            <v>ETR_separate</v>
          </cell>
          <cell r="I55">
            <v>0.98595438817888081</v>
          </cell>
        </row>
        <row r="56">
          <cell r="B56" t="str">
            <v>E&amp;E</v>
          </cell>
          <cell r="C56" t="str">
            <v>RF_separate</v>
          </cell>
          <cell r="I56">
            <v>0.76967270912364449</v>
          </cell>
        </row>
        <row r="57">
          <cell r="B57" t="str">
            <v>E&amp;E</v>
          </cell>
          <cell r="C57" t="str">
            <v>LGBM_separate</v>
          </cell>
          <cell r="I57">
            <v>0.43880523182340558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37" workbookViewId="0">
      <selection activeCell="C2" sqref="C2:C5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0.86935299434715296</v>
      </c>
      <c r="E2">
        <v>1.83248243865311</v>
      </c>
      <c r="F2">
        <v>0.88809793878805399</v>
      </c>
      <c r="G2">
        <v>1.62436531944179</v>
      </c>
      <c r="H2">
        <v>0.89871059399344599</v>
      </c>
      <c r="I2">
        <v>1.79267893032217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0.86935299434715296</v>
      </c>
      <c r="E3">
        <v>1.83248243865311</v>
      </c>
      <c r="F3">
        <v>0.88809793878805399</v>
      </c>
      <c r="G3">
        <v>1.62436531944179</v>
      </c>
      <c r="H3">
        <v>0.79673107666896903</v>
      </c>
      <c r="I3">
        <v>2.81347339747101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0.86935299434715296</v>
      </c>
      <c r="E4">
        <v>1.83248243865311</v>
      </c>
      <c r="F4">
        <v>0.88809793878805399</v>
      </c>
      <c r="G4">
        <v>1.62436531944179</v>
      </c>
      <c r="H4">
        <v>0.86955404643298795</v>
      </c>
      <c r="I4">
        <v>1.33268690070684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0.86935299434715296</v>
      </c>
      <c r="E5">
        <v>1.83248243865311</v>
      </c>
      <c r="F5">
        <v>0.88809793878805399</v>
      </c>
      <c r="G5">
        <v>1.62436531944179</v>
      </c>
      <c r="H5">
        <v>0.83065919880745198</v>
      </c>
      <c r="I5">
        <v>1.3404379430939499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0.70572396524747605</v>
      </c>
      <c r="E6">
        <v>4.1154308918880602</v>
      </c>
      <c r="F6">
        <v>0.51154905837512099</v>
      </c>
      <c r="G6">
        <v>4.4800975214242804</v>
      </c>
      <c r="H6">
        <v>0.65415884262541402</v>
      </c>
      <c r="I6">
        <v>3.5415650249770301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0.70572396524747605</v>
      </c>
      <c r="E7">
        <v>4.1154308918880602</v>
      </c>
      <c r="F7">
        <v>0.51154905837512099</v>
      </c>
      <c r="G7">
        <v>4.4800975214242804</v>
      </c>
      <c r="H7">
        <v>0.47152564869738001</v>
      </c>
      <c r="I7">
        <v>2.6513665622270901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0.70572396524747605</v>
      </c>
      <c r="E8">
        <v>4.1154308918880602</v>
      </c>
      <c r="F8">
        <v>0.51154905837512099</v>
      </c>
      <c r="G8">
        <v>4.4800975214242804</v>
      </c>
      <c r="H8">
        <v>0.27583848581343401</v>
      </c>
      <c r="I8">
        <v>6.4798783577588202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0.70572396524747605</v>
      </c>
      <c r="E9">
        <v>4.1154308918880602</v>
      </c>
      <c r="F9">
        <v>0.51154905837512099</v>
      </c>
      <c r="G9">
        <v>4.4800975214242804</v>
      </c>
      <c r="H9">
        <v>-0.197854660010997</v>
      </c>
      <c r="I9">
        <v>4.3776579634224699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0.92956877575004104</v>
      </c>
      <c r="E10">
        <v>0.99473837284611399</v>
      </c>
      <c r="F10">
        <v>0.919698404641763</v>
      </c>
      <c r="G10">
        <v>1.15022056229988</v>
      </c>
      <c r="H10">
        <v>0.95155633679213303</v>
      </c>
      <c r="I10">
        <v>0.814994520644721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0.92956877575004104</v>
      </c>
      <c r="E11">
        <v>0.99473837284611399</v>
      </c>
      <c r="F11">
        <v>0.919698404641763</v>
      </c>
      <c r="G11">
        <v>1.15022056229988</v>
      </c>
      <c r="H11">
        <v>0.95798891455271495</v>
      </c>
      <c r="I11">
        <v>0.51831737755292595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0.92956877575004104</v>
      </c>
      <c r="E12">
        <v>0.99473837284611399</v>
      </c>
      <c r="F12">
        <v>0.919698404641763</v>
      </c>
      <c r="G12">
        <v>1.15022056229988</v>
      </c>
      <c r="H12">
        <v>0.82410733759485899</v>
      </c>
      <c r="I12">
        <v>2.0225288367207201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0.92956877575004104</v>
      </c>
      <c r="E13">
        <v>0.99473837284611399</v>
      </c>
      <c r="F13">
        <v>0.919698404641763</v>
      </c>
      <c r="G13">
        <v>1.15022056229988</v>
      </c>
      <c r="H13">
        <v>0.90312970178643204</v>
      </c>
      <c r="I13">
        <v>0.72320256701339103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0.92478574508677003</v>
      </c>
      <c r="E14">
        <v>1.05579989757422</v>
      </c>
      <c r="F14">
        <v>0.93036898926447797</v>
      </c>
      <c r="G14">
        <v>0.93649713442078797</v>
      </c>
      <c r="H14">
        <v>0.94394661571525396</v>
      </c>
      <c r="I14">
        <v>0.91766032686752397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0.92478574508677003</v>
      </c>
      <c r="E15">
        <v>1.05579989757422</v>
      </c>
      <c r="F15">
        <v>0.93036898926447797</v>
      </c>
      <c r="G15">
        <v>0.93649713442078797</v>
      </c>
      <c r="H15">
        <v>0.87567478005657895</v>
      </c>
      <c r="I15">
        <v>1.4084980608064299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0.92478574508677003</v>
      </c>
      <c r="E16">
        <v>1.05579989757422</v>
      </c>
      <c r="F16">
        <v>0.93036898926447797</v>
      </c>
      <c r="G16">
        <v>0.93649713442078797</v>
      </c>
      <c r="H16">
        <v>0.90477891213617601</v>
      </c>
      <c r="I16">
        <v>0.90301725822228196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0.92478574508677003</v>
      </c>
      <c r="E17">
        <v>1.05579989757422</v>
      </c>
      <c r="F17">
        <v>0.93036898926447797</v>
      </c>
      <c r="G17">
        <v>0.93649713442078797</v>
      </c>
      <c r="H17">
        <v>0.86414893296832895</v>
      </c>
      <c r="I17">
        <v>1.0330225107092701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0.93413251438647804</v>
      </c>
      <c r="E18">
        <v>0.92963364265972603</v>
      </c>
      <c r="F18">
        <v>0.93340803200117395</v>
      </c>
      <c r="G18">
        <v>0.87138863249714005</v>
      </c>
      <c r="H18">
        <v>0.94504753610014303</v>
      </c>
      <c r="I18">
        <v>0.87137481645562997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0.93413251438647804</v>
      </c>
      <c r="E19">
        <v>0.92963364265972603</v>
      </c>
      <c r="F19">
        <v>0.93340803200117395</v>
      </c>
      <c r="G19">
        <v>0.87138863249714005</v>
      </c>
      <c r="H19">
        <v>0.894866766488011</v>
      </c>
      <c r="I19">
        <v>0.94874688518252304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0.93413251438647804</v>
      </c>
      <c r="E20">
        <v>0.92963364265972603</v>
      </c>
      <c r="F20">
        <v>0.93340803200117395</v>
      </c>
      <c r="G20">
        <v>0.87138863249714005</v>
      </c>
      <c r="H20">
        <v>0.91097493453960698</v>
      </c>
      <c r="I20">
        <v>0.85294555753986601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0.93413251438647804</v>
      </c>
      <c r="E21">
        <v>0.92963364265972603</v>
      </c>
      <c r="F21">
        <v>0.93340803200117395</v>
      </c>
      <c r="G21">
        <v>0.87138863249714005</v>
      </c>
      <c r="H21">
        <v>0.87649654795842202</v>
      </c>
      <c r="I21">
        <v>0.90419749249186898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0.92528961404002497</v>
      </c>
      <c r="E22">
        <v>1.0478166956386199</v>
      </c>
      <c r="F22">
        <v>0.92918803673384398</v>
      </c>
      <c r="G22">
        <v>0.95197374925047196</v>
      </c>
      <c r="H22">
        <v>0.94235162462642796</v>
      </c>
      <c r="I22">
        <v>0.94217186841521405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0.92528961404002497</v>
      </c>
      <c r="E23">
        <v>1.0478166956386199</v>
      </c>
      <c r="F23">
        <v>0.92918803673384398</v>
      </c>
      <c r="G23">
        <v>0.95197374925047196</v>
      </c>
      <c r="H23">
        <v>0.868411434715193</v>
      </c>
      <c r="I23">
        <v>1.5405389152650599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0.92528961404002497</v>
      </c>
      <c r="E24">
        <v>1.0478166956386199</v>
      </c>
      <c r="F24">
        <v>0.92918803673384398</v>
      </c>
      <c r="G24">
        <v>0.95197374925047196</v>
      </c>
      <c r="H24">
        <v>0.90536641156527098</v>
      </c>
      <c r="I24">
        <v>0.89939128395964096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0.92528961404002497</v>
      </c>
      <c r="E25">
        <v>1.0478166956386199</v>
      </c>
      <c r="F25">
        <v>0.92918803673384398</v>
      </c>
      <c r="G25">
        <v>0.95197374925047196</v>
      </c>
      <c r="H25">
        <v>0.86363643266970802</v>
      </c>
      <c r="I25">
        <v>1.0332262508438199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0.94329798936964804</v>
      </c>
      <c r="E26">
        <v>0.80114042664354501</v>
      </c>
      <c r="F26">
        <v>0.94985154458143195</v>
      </c>
      <c r="G26">
        <v>0.67674022244310195</v>
      </c>
      <c r="H26">
        <v>0.96641865816498096</v>
      </c>
      <c r="I26">
        <v>0.54655848419447195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0.94329798936964804</v>
      </c>
      <c r="E27">
        <v>0.80114042664354501</v>
      </c>
      <c r="F27">
        <v>0.94985154458143195</v>
      </c>
      <c r="G27">
        <v>0.67674022244310195</v>
      </c>
      <c r="H27">
        <v>0.95080097611831305</v>
      </c>
      <c r="I27">
        <v>0.54273003090702798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0.94329798936964804</v>
      </c>
      <c r="E28">
        <v>0.80114042664354501</v>
      </c>
      <c r="F28">
        <v>0.94985154458143195</v>
      </c>
      <c r="G28">
        <v>0.67674022244310195</v>
      </c>
      <c r="H28">
        <v>0.91498490418641698</v>
      </c>
      <c r="I28">
        <v>0.85672419552851098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0.94329798936964804</v>
      </c>
      <c r="E29">
        <v>0.80114042664354501</v>
      </c>
      <c r="F29">
        <v>0.94985154458143195</v>
      </c>
      <c r="G29">
        <v>0.67674022244310195</v>
      </c>
      <c r="H29">
        <v>0.87451553542192395</v>
      </c>
      <c r="I29">
        <v>0.88185310861614896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0.87874973581962601</v>
      </c>
      <c r="E30">
        <v>1.91471155312617</v>
      </c>
      <c r="F30">
        <v>-1</v>
      </c>
      <c r="G30">
        <v>-1</v>
      </c>
      <c r="H30">
        <v>0.89840073949478905</v>
      </c>
      <c r="I30">
        <v>1.77367611836394</v>
      </c>
      <c r="J30" t="s">
        <v>11</v>
      </c>
    </row>
    <row r="31" spans="1:10" x14ac:dyDescent="0.25">
      <c r="A31">
        <v>29</v>
      </c>
      <c r="B31" t="s">
        <v>9</v>
      </c>
      <c r="C31" t="s">
        <v>28</v>
      </c>
      <c r="D31">
        <v>0.84348299370535695</v>
      </c>
      <c r="E31">
        <v>2.45896906830041</v>
      </c>
      <c r="F31">
        <v>-1</v>
      </c>
      <c r="G31">
        <v>-1</v>
      </c>
      <c r="H31">
        <v>0.78375615064650594</v>
      </c>
      <c r="I31">
        <v>2.6150783010410201</v>
      </c>
      <c r="J31" t="s">
        <v>29</v>
      </c>
    </row>
    <row r="32" spans="1:10" x14ac:dyDescent="0.25">
      <c r="A32">
        <v>30</v>
      </c>
      <c r="B32" t="s">
        <v>9</v>
      </c>
      <c r="C32" t="s">
        <v>30</v>
      </c>
      <c r="D32">
        <v>0.93865833769117402</v>
      </c>
      <c r="E32">
        <v>0.97140204686725595</v>
      </c>
      <c r="F32">
        <v>-1</v>
      </c>
      <c r="G32">
        <v>-1</v>
      </c>
      <c r="H32">
        <v>0.94793563721795704</v>
      </c>
      <c r="I32">
        <v>0.91629735064471796</v>
      </c>
      <c r="J32" t="s">
        <v>18</v>
      </c>
    </row>
    <row r="33" spans="1:10" x14ac:dyDescent="0.25">
      <c r="A33">
        <v>31</v>
      </c>
      <c r="B33" t="s">
        <v>9</v>
      </c>
      <c r="C33" t="s">
        <v>31</v>
      </c>
      <c r="D33">
        <v>0.93147240585886304</v>
      </c>
      <c r="E33">
        <v>1.0903513991217999</v>
      </c>
      <c r="F33">
        <v>-1</v>
      </c>
      <c r="G33">
        <v>-1</v>
      </c>
      <c r="H33">
        <v>0.94288992014518702</v>
      </c>
      <c r="I33">
        <v>0.92905428200018403</v>
      </c>
      <c r="J33" t="s">
        <v>20</v>
      </c>
    </row>
    <row r="34" spans="1:10" x14ac:dyDescent="0.25">
      <c r="A34">
        <v>32</v>
      </c>
      <c r="B34" t="s">
        <v>9</v>
      </c>
      <c r="C34" t="s">
        <v>32</v>
      </c>
      <c r="D34">
        <v>0.93539505125370503</v>
      </c>
      <c r="E34">
        <v>1.0271515360303001</v>
      </c>
      <c r="F34">
        <v>-1</v>
      </c>
      <c r="G34">
        <v>-1</v>
      </c>
      <c r="H34">
        <v>0.945012928160749</v>
      </c>
      <c r="I34">
        <v>0.87317937461506101</v>
      </c>
      <c r="J34" t="s">
        <v>22</v>
      </c>
    </row>
    <row r="35" spans="1:10" x14ac:dyDescent="0.25">
      <c r="A35">
        <v>33</v>
      </c>
      <c r="B35" t="s">
        <v>9</v>
      </c>
      <c r="C35" t="s">
        <v>33</v>
      </c>
      <c r="D35">
        <v>0.93300773533161496</v>
      </c>
      <c r="E35">
        <v>1.0673090578189199</v>
      </c>
      <c r="F35">
        <v>-1</v>
      </c>
      <c r="G35">
        <v>-1</v>
      </c>
      <c r="H35">
        <v>0.94310431723326105</v>
      </c>
      <c r="I35">
        <v>0.92705758857534004</v>
      </c>
      <c r="J35" t="s">
        <v>24</v>
      </c>
    </row>
    <row r="36" spans="1:10" x14ac:dyDescent="0.25">
      <c r="A36">
        <v>34</v>
      </c>
      <c r="B36" t="s">
        <v>9</v>
      </c>
      <c r="C36" t="s">
        <v>34</v>
      </c>
      <c r="D36">
        <v>0.94274399903355199</v>
      </c>
      <c r="E36">
        <v>0.90328410053435904</v>
      </c>
      <c r="F36">
        <v>-1</v>
      </c>
      <c r="G36">
        <v>-1</v>
      </c>
      <c r="H36">
        <v>0.96326484540222601</v>
      </c>
      <c r="I36">
        <v>0.61592127367656502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0.70799996023572898</v>
      </c>
      <c r="E37">
        <v>3.5791960366875402</v>
      </c>
      <c r="F37">
        <v>-1</v>
      </c>
      <c r="G37">
        <v>-1</v>
      </c>
      <c r="H37">
        <v>0.82187051978008696</v>
      </c>
      <c r="I37">
        <v>2.6375671706789601</v>
      </c>
      <c r="J37" t="s">
        <v>11</v>
      </c>
    </row>
    <row r="38" spans="1:10" x14ac:dyDescent="0.25">
      <c r="A38">
        <v>36</v>
      </c>
      <c r="B38" t="s">
        <v>12</v>
      </c>
      <c r="C38" t="s">
        <v>28</v>
      </c>
      <c r="D38">
        <v>0.51961801052829404</v>
      </c>
      <c r="E38">
        <v>3.5832217267198101</v>
      </c>
      <c r="F38">
        <v>-1</v>
      </c>
      <c r="G38">
        <v>-1</v>
      </c>
      <c r="H38">
        <v>0.85177979798506098</v>
      </c>
      <c r="I38">
        <v>1.7264179016824699</v>
      </c>
      <c r="J38" t="s">
        <v>35</v>
      </c>
    </row>
    <row r="39" spans="1:10" x14ac:dyDescent="0.25">
      <c r="A39">
        <v>37</v>
      </c>
      <c r="B39" t="s">
        <v>12</v>
      </c>
      <c r="C39" t="s">
        <v>30</v>
      </c>
      <c r="D39">
        <v>0.80890825004454003</v>
      </c>
      <c r="E39">
        <v>2.0685003252095702</v>
      </c>
      <c r="F39">
        <v>-1</v>
      </c>
      <c r="G39">
        <v>-1</v>
      </c>
      <c r="H39">
        <v>0.92002804309307396</v>
      </c>
      <c r="I39">
        <v>1.0679513313155</v>
      </c>
      <c r="J39" t="s">
        <v>36</v>
      </c>
    </row>
    <row r="40" spans="1:10" x14ac:dyDescent="0.25">
      <c r="A40">
        <v>38</v>
      </c>
      <c r="B40" t="s">
        <v>12</v>
      </c>
      <c r="C40" t="s">
        <v>31</v>
      </c>
      <c r="D40">
        <v>0.73820518653067202</v>
      </c>
      <c r="E40">
        <v>2.6348266960034201</v>
      </c>
      <c r="F40">
        <v>-1</v>
      </c>
      <c r="G40">
        <v>-1</v>
      </c>
      <c r="H40">
        <v>0.84167553886982105</v>
      </c>
      <c r="I40">
        <v>2.2108851763935302</v>
      </c>
      <c r="J40" t="s">
        <v>20</v>
      </c>
    </row>
    <row r="41" spans="1:10" x14ac:dyDescent="0.25">
      <c r="A41">
        <v>39</v>
      </c>
      <c r="B41" t="s">
        <v>12</v>
      </c>
      <c r="C41" t="s">
        <v>32</v>
      </c>
      <c r="D41">
        <v>0.80646876277286295</v>
      </c>
      <c r="E41">
        <v>1.82478053088422</v>
      </c>
      <c r="F41">
        <v>-1</v>
      </c>
      <c r="G41">
        <v>-1</v>
      </c>
      <c r="H41">
        <v>0.85551828348844505</v>
      </c>
      <c r="I41">
        <v>1.9960873118478599</v>
      </c>
      <c r="J41" t="s">
        <v>37</v>
      </c>
    </row>
    <row r="42" spans="1:10" x14ac:dyDescent="0.25">
      <c r="A42">
        <v>40</v>
      </c>
      <c r="B42" t="s">
        <v>12</v>
      </c>
      <c r="C42" t="s">
        <v>33</v>
      </c>
      <c r="D42">
        <v>0.73745421588311599</v>
      </c>
      <c r="E42">
        <v>2.63357611595444</v>
      </c>
      <c r="F42">
        <v>-1</v>
      </c>
      <c r="G42">
        <v>-1</v>
      </c>
      <c r="H42">
        <v>0.841701822290435</v>
      </c>
      <c r="I42">
        <v>2.2039137160942199</v>
      </c>
      <c r="J42" t="s">
        <v>20</v>
      </c>
    </row>
    <row r="43" spans="1:10" x14ac:dyDescent="0.25">
      <c r="A43">
        <v>41</v>
      </c>
      <c r="B43" t="s">
        <v>12</v>
      </c>
      <c r="C43" t="s">
        <v>34</v>
      </c>
      <c r="D43">
        <v>0.82038249290519805</v>
      </c>
      <c r="E43">
        <v>1.32329642812151</v>
      </c>
      <c r="F43">
        <v>-1</v>
      </c>
      <c r="G43">
        <v>-1</v>
      </c>
      <c r="H43">
        <v>0.95260854238673698</v>
      </c>
      <c r="I43">
        <v>0.58277651995683399</v>
      </c>
      <c r="J43" t="s">
        <v>38</v>
      </c>
    </row>
    <row r="44" spans="1:10" x14ac:dyDescent="0.25">
      <c r="A44">
        <v>42</v>
      </c>
      <c r="B44" t="s">
        <v>13</v>
      </c>
      <c r="C44" t="s">
        <v>27</v>
      </c>
      <c r="D44">
        <v>0.84127342684863105</v>
      </c>
      <c r="E44">
        <v>2.0476497057724301</v>
      </c>
      <c r="F44">
        <v>-1</v>
      </c>
      <c r="G44">
        <v>-1</v>
      </c>
      <c r="H44">
        <v>0.82795021768821697</v>
      </c>
      <c r="I44">
        <v>1.8711605640751301</v>
      </c>
      <c r="J44" t="s">
        <v>11</v>
      </c>
    </row>
    <row r="45" spans="1:10" x14ac:dyDescent="0.25">
      <c r="A45">
        <v>43</v>
      </c>
      <c r="B45" t="s">
        <v>13</v>
      </c>
      <c r="C45" t="s">
        <v>28</v>
      </c>
      <c r="D45">
        <v>0.83377430915228101</v>
      </c>
      <c r="E45">
        <v>2.1487448373967202</v>
      </c>
      <c r="F45">
        <v>-1</v>
      </c>
      <c r="G45">
        <v>-1</v>
      </c>
      <c r="H45">
        <v>0.762243331921723</v>
      </c>
      <c r="I45">
        <v>1.92625096177703</v>
      </c>
      <c r="J45" t="s">
        <v>39</v>
      </c>
    </row>
    <row r="46" spans="1:10" x14ac:dyDescent="0.25">
      <c r="A46">
        <v>44</v>
      </c>
      <c r="B46" t="s">
        <v>13</v>
      </c>
      <c r="C46" t="s">
        <v>30</v>
      </c>
      <c r="D46">
        <v>0.92117490835932203</v>
      </c>
      <c r="E46">
        <v>1.02393866944154</v>
      </c>
      <c r="F46">
        <v>-1</v>
      </c>
      <c r="G46">
        <v>-1</v>
      </c>
      <c r="H46">
        <v>0.91919001537227896</v>
      </c>
      <c r="I46">
        <v>0.72569197350780601</v>
      </c>
      <c r="J46" t="s">
        <v>18</v>
      </c>
    </row>
    <row r="47" spans="1:10" x14ac:dyDescent="0.25">
      <c r="A47">
        <v>45</v>
      </c>
      <c r="B47" t="s">
        <v>13</v>
      </c>
      <c r="C47" t="s">
        <v>31</v>
      </c>
      <c r="D47">
        <v>0.92139242893701101</v>
      </c>
      <c r="E47">
        <v>1.0212994917717899</v>
      </c>
      <c r="F47">
        <v>-1</v>
      </c>
      <c r="G47">
        <v>-1</v>
      </c>
      <c r="H47">
        <v>0.90543013683086104</v>
      </c>
      <c r="I47">
        <v>0.89772713489160405</v>
      </c>
      <c r="J47" t="s">
        <v>20</v>
      </c>
    </row>
    <row r="48" spans="1:10" x14ac:dyDescent="0.25">
      <c r="A48">
        <v>46</v>
      </c>
      <c r="B48" t="s">
        <v>13</v>
      </c>
      <c r="C48" t="s">
        <v>32</v>
      </c>
      <c r="D48">
        <v>0.931814199964627</v>
      </c>
      <c r="E48">
        <v>0.88925515987060799</v>
      </c>
      <c r="F48">
        <v>-1</v>
      </c>
      <c r="G48">
        <v>-1</v>
      </c>
      <c r="H48">
        <v>0.90939825978940803</v>
      </c>
      <c r="I48">
        <v>0.84414391071567196</v>
      </c>
      <c r="J48" t="s">
        <v>24</v>
      </c>
    </row>
    <row r="49" spans="1:10" x14ac:dyDescent="0.25">
      <c r="A49">
        <v>47</v>
      </c>
      <c r="B49" t="s">
        <v>13</v>
      </c>
      <c r="C49" t="s">
        <v>33</v>
      </c>
      <c r="D49">
        <v>0.92244386989742699</v>
      </c>
      <c r="E49">
        <v>1.0095870707339301</v>
      </c>
      <c r="F49">
        <v>-1</v>
      </c>
      <c r="G49">
        <v>-1</v>
      </c>
      <c r="H49">
        <v>0.90307948407977501</v>
      </c>
      <c r="I49">
        <v>0.923892588750855</v>
      </c>
      <c r="J49" t="s">
        <v>24</v>
      </c>
    </row>
    <row r="50" spans="1:10" x14ac:dyDescent="0.25">
      <c r="A50">
        <v>48</v>
      </c>
      <c r="B50" t="s">
        <v>13</v>
      </c>
      <c r="C50" t="s">
        <v>34</v>
      </c>
      <c r="D50">
        <v>0.93564382944639701</v>
      </c>
      <c r="E50">
        <v>0.83325867790839503</v>
      </c>
      <c r="F50">
        <v>-1</v>
      </c>
      <c r="G50">
        <v>-1</v>
      </c>
      <c r="H50">
        <v>0.920971754997846</v>
      </c>
      <c r="I50">
        <v>0.75672318091996804</v>
      </c>
      <c r="J50" t="s">
        <v>40</v>
      </c>
    </row>
    <row r="51" spans="1:10" x14ac:dyDescent="0.25">
      <c r="A51">
        <v>49</v>
      </c>
      <c r="B51" t="s">
        <v>14</v>
      </c>
      <c r="C51" t="s">
        <v>27</v>
      </c>
      <c r="D51">
        <v>0.85344048429067498</v>
      </c>
      <c r="E51">
        <v>0.98882092616735895</v>
      </c>
      <c r="F51">
        <v>-1</v>
      </c>
      <c r="G51">
        <v>-1</v>
      </c>
      <c r="H51">
        <v>0.82637108582081198</v>
      </c>
      <c r="I51">
        <v>1.3916795906499</v>
      </c>
      <c r="J51" t="s">
        <v>41</v>
      </c>
    </row>
    <row r="52" spans="1:10" x14ac:dyDescent="0.25">
      <c r="A52">
        <v>50</v>
      </c>
      <c r="B52" t="s">
        <v>14</v>
      </c>
      <c r="C52" t="s">
        <v>28</v>
      </c>
      <c r="D52">
        <v>0.78258662515905797</v>
      </c>
      <c r="E52">
        <v>1.49879448782401</v>
      </c>
      <c r="F52">
        <v>-1</v>
      </c>
      <c r="G52">
        <v>-1</v>
      </c>
      <c r="H52">
        <v>0.53156762738974295</v>
      </c>
      <c r="I52">
        <v>2.15435625953344</v>
      </c>
      <c r="J52" t="s">
        <v>42</v>
      </c>
    </row>
    <row r="53" spans="1:10" x14ac:dyDescent="0.25">
      <c r="A53">
        <v>51</v>
      </c>
      <c r="B53" t="s">
        <v>14</v>
      </c>
      <c r="C53" t="s">
        <v>30</v>
      </c>
      <c r="D53">
        <v>0.94110168455309995</v>
      </c>
      <c r="E53">
        <v>0.41513547181555799</v>
      </c>
      <c r="F53">
        <v>-1</v>
      </c>
      <c r="G53">
        <v>-1</v>
      </c>
      <c r="H53">
        <v>0.88725927565579998</v>
      </c>
      <c r="I53">
        <v>0.85824475997322602</v>
      </c>
      <c r="J53" t="s">
        <v>36</v>
      </c>
    </row>
    <row r="54" spans="1:10" x14ac:dyDescent="0.25">
      <c r="A54">
        <v>52</v>
      </c>
      <c r="B54" t="s">
        <v>14</v>
      </c>
      <c r="C54" t="s">
        <v>31</v>
      </c>
      <c r="D54">
        <v>0.91065743028528101</v>
      </c>
      <c r="E54">
        <v>0.619406916452519</v>
      </c>
      <c r="F54">
        <v>-1</v>
      </c>
      <c r="G54">
        <v>-1</v>
      </c>
      <c r="H54">
        <v>0.85100359061479902</v>
      </c>
      <c r="I54">
        <v>1.11191073259666</v>
      </c>
      <c r="J54" t="s">
        <v>20</v>
      </c>
    </row>
    <row r="55" spans="1:10" x14ac:dyDescent="0.25">
      <c r="A55">
        <v>53</v>
      </c>
      <c r="B55" t="s">
        <v>14</v>
      </c>
      <c r="C55" t="s">
        <v>32</v>
      </c>
      <c r="D55">
        <v>0.91917907137863797</v>
      </c>
      <c r="E55">
        <v>0.559470270053116</v>
      </c>
      <c r="F55">
        <v>-1</v>
      </c>
      <c r="G55">
        <v>-1</v>
      </c>
      <c r="H55">
        <v>0.87341713255465003</v>
      </c>
      <c r="I55">
        <v>0.92275225136938099</v>
      </c>
      <c r="J55" t="s">
        <v>24</v>
      </c>
    </row>
    <row r="56" spans="1:10" x14ac:dyDescent="0.25">
      <c r="A56">
        <v>54</v>
      </c>
      <c r="B56" t="s">
        <v>14</v>
      </c>
      <c r="C56" t="s">
        <v>33</v>
      </c>
      <c r="D56">
        <v>0.91142996479798299</v>
      </c>
      <c r="E56">
        <v>0.61490001229415903</v>
      </c>
      <c r="F56">
        <v>-1</v>
      </c>
      <c r="G56">
        <v>-1</v>
      </c>
      <c r="H56">
        <v>0.85350923321986205</v>
      </c>
      <c r="I56">
        <v>1.08982966149533</v>
      </c>
      <c r="J56" t="s">
        <v>24</v>
      </c>
    </row>
    <row r="57" spans="1:10" x14ac:dyDescent="0.25">
      <c r="A57">
        <v>55</v>
      </c>
      <c r="B57" t="s">
        <v>14</v>
      </c>
      <c r="C57" t="s">
        <v>34</v>
      </c>
      <c r="D57">
        <v>0.93619816002959599</v>
      </c>
      <c r="E57">
        <v>0.45261785810704502</v>
      </c>
      <c r="F57">
        <v>-1</v>
      </c>
      <c r="G57">
        <v>-1</v>
      </c>
      <c r="H57">
        <v>0.89657400784741204</v>
      </c>
      <c r="I57">
        <v>0.77528342795502703</v>
      </c>
      <c r="J5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6" workbookViewId="0">
      <selection activeCell="J1" sqref="J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0.86786626490904895</v>
      </c>
      <c r="E2">
        <v>1.9012742499445801</v>
      </c>
      <c r="F2">
        <v>0.87162006414447601</v>
      </c>
      <c r="G2">
        <v>1.69407132472352</v>
      </c>
      <c r="H2">
        <v>0.88137182819301996</v>
      </c>
      <c r="I2">
        <v>1.90082700303563</v>
      </c>
      <c r="J2" t="s">
        <v>41</v>
      </c>
    </row>
    <row r="3" spans="1:10" x14ac:dyDescent="0.25">
      <c r="A3">
        <v>1</v>
      </c>
      <c r="B3" t="s">
        <v>12</v>
      </c>
      <c r="C3" t="s">
        <v>10</v>
      </c>
      <c r="D3">
        <v>0.86786626490904895</v>
      </c>
      <c r="E3">
        <v>1.9012742499445801</v>
      </c>
      <c r="F3">
        <v>0.87162006414447601</v>
      </c>
      <c r="G3">
        <v>1.69407132472352</v>
      </c>
      <c r="H3">
        <v>0.421239945585199</v>
      </c>
      <c r="I3">
        <v>1.6445254773683899</v>
      </c>
      <c r="J3" t="s">
        <v>41</v>
      </c>
    </row>
    <row r="4" spans="1:10" x14ac:dyDescent="0.25">
      <c r="A4">
        <v>2</v>
      </c>
      <c r="B4" t="s">
        <v>13</v>
      </c>
      <c r="C4" t="s">
        <v>10</v>
      </c>
      <c r="D4">
        <v>0.86786626490904895</v>
      </c>
      <c r="E4">
        <v>1.9012742499445801</v>
      </c>
      <c r="F4">
        <v>0.87162006414447601</v>
      </c>
      <c r="G4">
        <v>1.69407132472352</v>
      </c>
      <c r="H4">
        <v>0.82073269826128903</v>
      </c>
      <c r="I4">
        <v>1.5304792953812401</v>
      </c>
      <c r="J4" t="s">
        <v>41</v>
      </c>
    </row>
    <row r="5" spans="1:10" x14ac:dyDescent="0.25">
      <c r="A5">
        <v>3</v>
      </c>
      <c r="B5" t="s">
        <v>14</v>
      </c>
      <c r="C5" t="s">
        <v>10</v>
      </c>
      <c r="D5">
        <v>0.86786626490904895</v>
      </c>
      <c r="E5">
        <v>1.9012742499445801</v>
      </c>
      <c r="F5">
        <v>0.87162006414447601</v>
      </c>
      <c r="G5">
        <v>1.69407132472352</v>
      </c>
      <c r="H5">
        <v>0.88836974377112898</v>
      </c>
      <c r="I5">
        <v>0.87342566184936599</v>
      </c>
      <c r="J5" t="s">
        <v>41</v>
      </c>
    </row>
    <row r="6" spans="1:10" x14ac:dyDescent="0.25">
      <c r="A6">
        <v>4</v>
      </c>
      <c r="B6" t="s">
        <v>9</v>
      </c>
      <c r="C6" t="s">
        <v>15</v>
      </c>
      <c r="D6">
        <v>0.68325092187155101</v>
      </c>
      <c r="E6">
        <v>4.5507965567699502</v>
      </c>
      <c r="F6">
        <v>0.47371282305909501</v>
      </c>
      <c r="G6">
        <v>4.2438269568731704</v>
      </c>
      <c r="H6">
        <v>0.57395132521541703</v>
      </c>
      <c r="I6">
        <v>3.8478435865176301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0.68325092187155101</v>
      </c>
      <c r="E7">
        <v>4.5507965567699502</v>
      </c>
      <c r="F7">
        <v>0.47371282305909501</v>
      </c>
      <c r="G7">
        <v>4.2438269568731704</v>
      </c>
      <c r="H7">
        <v>0.49248281410744899</v>
      </c>
      <c r="I7">
        <v>2.0262134302599302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0.68325092187155101</v>
      </c>
      <c r="E8">
        <v>4.5507965567699502</v>
      </c>
      <c r="F8">
        <v>0.47371282305909501</v>
      </c>
      <c r="G8">
        <v>4.2438269568731704</v>
      </c>
      <c r="H8">
        <v>0.20208594047534301</v>
      </c>
      <c r="I8">
        <v>5.72393194293047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0.68325092187155101</v>
      </c>
      <c r="E9">
        <v>4.5507965567699502</v>
      </c>
      <c r="F9">
        <v>0.47371282305909501</v>
      </c>
      <c r="G9">
        <v>4.2438269568731704</v>
      </c>
      <c r="H9">
        <v>-6.0814087120243103E-2</v>
      </c>
      <c r="I9">
        <v>3.4115479326017399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0.92963908931122496</v>
      </c>
      <c r="E10">
        <v>1.0163455123615399</v>
      </c>
      <c r="F10">
        <v>0.91742089961304896</v>
      </c>
      <c r="G10">
        <v>1.0183112665531699</v>
      </c>
      <c r="H10">
        <v>0.93637741615182801</v>
      </c>
      <c r="I10">
        <v>0.90770952897797696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0.92963908931122496</v>
      </c>
      <c r="E11">
        <v>1.0163455123615399</v>
      </c>
      <c r="F11">
        <v>0.91742089961304896</v>
      </c>
      <c r="G11">
        <v>1.0183112665531699</v>
      </c>
      <c r="H11">
        <v>0.93843109953484805</v>
      </c>
      <c r="I11">
        <v>0.29975709663604599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0.92963908931122496</v>
      </c>
      <c r="E12">
        <v>1.0163455123615399</v>
      </c>
      <c r="F12">
        <v>0.91742089961304896</v>
      </c>
      <c r="G12">
        <v>1.0183112665531699</v>
      </c>
      <c r="H12">
        <v>0.84521169274018304</v>
      </c>
      <c r="I12">
        <v>1.5131919096611299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0.92963908931122496</v>
      </c>
      <c r="E13">
        <v>1.0163455123615399</v>
      </c>
      <c r="F13">
        <v>0.91742089961304896</v>
      </c>
      <c r="G13">
        <v>1.0183112665531699</v>
      </c>
      <c r="H13">
        <v>0.91562842618698703</v>
      </c>
      <c r="I13">
        <v>0.60628137392308101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0.92411235576195205</v>
      </c>
      <c r="E14">
        <v>1.0895606864808201</v>
      </c>
      <c r="F14">
        <v>0.91855887579006101</v>
      </c>
      <c r="G14">
        <v>1.01023321815166</v>
      </c>
      <c r="H14">
        <v>0.92239320383387702</v>
      </c>
      <c r="I14">
        <v>1.1563973638583001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0.92411235576195205</v>
      </c>
      <c r="E15">
        <v>1.0895606864808201</v>
      </c>
      <c r="F15">
        <v>0.91855887579006101</v>
      </c>
      <c r="G15">
        <v>1.01023321815166</v>
      </c>
      <c r="H15">
        <v>0.73047782066198697</v>
      </c>
      <c r="I15">
        <v>0.69369362609052598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0.92411235576195205</v>
      </c>
      <c r="E16">
        <v>1.0895606864808201</v>
      </c>
      <c r="F16">
        <v>0.91855887579006101</v>
      </c>
      <c r="G16">
        <v>1.01023321815166</v>
      </c>
      <c r="H16">
        <v>0.90048657188377002</v>
      </c>
      <c r="I16">
        <v>0.84671053634818805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0.92411235576195205</v>
      </c>
      <c r="E17">
        <v>1.0895606864808201</v>
      </c>
      <c r="F17">
        <v>0.91855887579006101</v>
      </c>
      <c r="G17">
        <v>1.01023321815166</v>
      </c>
      <c r="H17">
        <v>0.91804204604350403</v>
      </c>
      <c r="I17">
        <v>0.599392723739538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0.93048729266056496</v>
      </c>
      <c r="E18">
        <v>0.99888619405124002</v>
      </c>
      <c r="F18">
        <v>0.91766882963049601</v>
      </c>
      <c r="G18">
        <v>1.01686089651872</v>
      </c>
      <c r="H18">
        <v>0.920573755042847</v>
      </c>
      <c r="I18">
        <v>1.1876914261301299</v>
      </c>
      <c r="J18" t="s">
        <v>43</v>
      </c>
    </row>
    <row r="19" spans="1:10" x14ac:dyDescent="0.25">
      <c r="A19">
        <v>17</v>
      </c>
      <c r="B19" t="s">
        <v>12</v>
      </c>
      <c r="C19" t="s">
        <v>21</v>
      </c>
      <c r="D19">
        <v>0.93048729266056496</v>
      </c>
      <c r="E19">
        <v>0.99888619405124002</v>
      </c>
      <c r="F19">
        <v>0.91766882963049601</v>
      </c>
      <c r="G19">
        <v>1.01686089651872</v>
      </c>
      <c r="H19">
        <v>0.93651774346253203</v>
      </c>
      <c r="I19">
        <v>0.177117258040176</v>
      </c>
      <c r="J19" t="s">
        <v>43</v>
      </c>
    </row>
    <row r="20" spans="1:10" x14ac:dyDescent="0.25">
      <c r="A20">
        <v>18</v>
      </c>
      <c r="B20" t="s">
        <v>13</v>
      </c>
      <c r="C20" t="s">
        <v>21</v>
      </c>
      <c r="D20">
        <v>0.93048729266056496</v>
      </c>
      <c r="E20">
        <v>0.99888619405124002</v>
      </c>
      <c r="F20">
        <v>0.91766882963049601</v>
      </c>
      <c r="G20">
        <v>1.01686089651872</v>
      </c>
      <c r="H20">
        <v>0.89714797146756797</v>
      </c>
      <c r="I20">
        <v>0.853945154107145</v>
      </c>
      <c r="J20" t="s">
        <v>43</v>
      </c>
    </row>
    <row r="21" spans="1:10" x14ac:dyDescent="0.25">
      <c r="A21">
        <v>19</v>
      </c>
      <c r="B21" t="s">
        <v>14</v>
      </c>
      <c r="C21" t="s">
        <v>21</v>
      </c>
      <c r="D21">
        <v>0.93048729266056496</v>
      </c>
      <c r="E21">
        <v>0.99888619405124002</v>
      </c>
      <c r="F21">
        <v>0.91766882963049601</v>
      </c>
      <c r="G21">
        <v>1.01686089651872</v>
      </c>
      <c r="H21">
        <v>0.92211534920807503</v>
      </c>
      <c r="I21">
        <v>0.55629358421709296</v>
      </c>
      <c r="J21" t="s">
        <v>43</v>
      </c>
    </row>
    <row r="22" spans="1:10" x14ac:dyDescent="0.25">
      <c r="A22">
        <v>20</v>
      </c>
      <c r="B22" t="s">
        <v>9</v>
      </c>
      <c r="C22" t="s">
        <v>23</v>
      </c>
      <c r="D22">
        <v>0.92456806964340399</v>
      </c>
      <c r="E22">
        <v>1.0833008981099399</v>
      </c>
      <c r="F22">
        <v>0.91863945805979996</v>
      </c>
      <c r="G22">
        <v>1.00815914384246</v>
      </c>
      <c r="H22">
        <v>0.92259677950768204</v>
      </c>
      <c r="I22">
        <v>1.15201781856788</v>
      </c>
      <c r="J22" t="s">
        <v>44</v>
      </c>
    </row>
    <row r="23" spans="1:10" x14ac:dyDescent="0.25">
      <c r="A23">
        <v>21</v>
      </c>
      <c r="B23" t="s">
        <v>12</v>
      </c>
      <c r="C23" t="s">
        <v>23</v>
      </c>
      <c r="D23">
        <v>0.92456806964340399</v>
      </c>
      <c r="E23">
        <v>1.0833008981099399</v>
      </c>
      <c r="F23">
        <v>0.91863945805979996</v>
      </c>
      <c r="G23">
        <v>1.00815914384246</v>
      </c>
      <c r="H23">
        <v>0.72713846289596096</v>
      </c>
      <c r="I23">
        <v>0.71059494354863195</v>
      </c>
      <c r="J23" t="s">
        <v>44</v>
      </c>
    </row>
    <row r="24" spans="1:10" x14ac:dyDescent="0.25">
      <c r="A24">
        <v>22</v>
      </c>
      <c r="B24" t="s">
        <v>13</v>
      </c>
      <c r="C24" t="s">
        <v>23</v>
      </c>
      <c r="D24">
        <v>0.92456806964340399</v>
      </c>
      <c r="E24">
        <v>1.0833008981099399</v>
      </c>
      <c r="F24">
        <v>0.91863945805979996</v>
      </c>
      <c r="G24">
        <v>1.00815914384246</v>
      </c>
      <c r="H24">
        <v>0.90018272973027202</v>
      </c>
      <c r="I24">
        <v>0.848021689355416</v>
      </c>
      <c r="J24" t="s">
        <v>44</v>
      </c>
    </row>
    <row r="25" spans="1:10" x14ac:dyDescent="0.25">
      <c r="A25">
        <v>23</v>
      </c>
      <c r="B25" t="s">
        <v>14</v>
      </c>
      <c r="C25" t="s">
        <v>23</v>
      </c>
      <c r="D25">
        <v>0.92456806964340399</v>
      </c>
      <c r="E25">
        <v>1.0833008981099399</v>
      </c>
      <c r="F25">
        <v>0.91863945805979996</v>
      </c>
      <c r="G25">
        <v>1.00815914384246</v>
      </c>
      <c r="H25">
        <v>0.91825686982325005</v>
      </c>
      <c r="I25">
        <v>0.59921300354215601</v>
      </c>
      <c r="J25" t="s">
        <v>44</v>
      </c>
    </row>
    <row r="26" spans="1:10" x14ac:dyDescent="0.25">
      <c r="A26">
        <v>24</v>
      </c>
      <c r="B26" t="s">
        <v>9</v>
      </c>
      <c r="C26" t="s">
        <v>25</v>
      </c>
      <c r="D26">
        <v>0.943005733996094</v>
      </c>
      <c r="E26">
        <v>0.82232061883805696</v>
      </c>
      <c r="F26">
        <v>0.93923091984141005</v>
      </c>
      <c r="G26">
        <v>0.73406247945764702</v>
      </c>
      <c r="H26">
        <v>0.944232299979337</v>
      </c>
      <c r="I26">
        <v>0.78315609545190701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0.943005733996094</v>
      </c>
      <c r="E27">
        <v>0.82232061883805696</v>
      </c>
      <c r="F27">
        <v>0.93923091984141005</v>
      </c>
      <c r="G27">
        <v>0.73406247945764702</v>
      </c>
      <c r="H27">
        <v>0.96120428705334904</v>
      </c>
      <c r="I27">
        <v>0.118171877985889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0.943005733996094</v>
      </c>
      <c r="E28">
        <v>0.82232061883805696</v>
      </c>
      <c r="F28">
        <v>0.93923091984141005</v>
      </c>
      <c r="G28">
        <v>0.73406247945764702</v>
      </c>
      <c r="H28">
        <v>0.90966408044380398</v>
      </c>
      <c r="I28">
        <v>0.84168678043220602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0.943005733996094</v>
      </c>
      <c r="E29">
        <v>0.82232061883805696</v>
      </c>
      <c r="F29">
        <v>0.93923091984141005</v>
      </c>
      <c r="G29">
        <v>0.73406247945764702</v>
      </c>
      <c r="H29">
        <v>0.95982793874281602</v>
      </c>
      <c r="I29">
        <v>0.29635133068861202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0.88835428920284498</v>
      </c>
      <c r="E30">
        <v>1.8286176393747</v>
      </c>
      <c r="F30">
        <v>-1</v>
      </c>
      <c r="G30">
        <v>-1</v>
      </c>
      <c r="H30">
        <v>0.88922049654965896</v>
      </c>
      <c r="I30">
        <v>1.72723002312971</v>
      </c>
      <c r="J30" t="s">
        <v>11</v>
      </c>
    </row>
    <row r="31" spans="1:10" x14ac:dyDescent="0.25">
      <c r="A31">
        <v>29</v>
      </c>
      <c r="B31" t="s">
        <v>9</v>
      </c>
      <c r="C31" t="s">
        <v>28</v>
      </c>
      <c r="D31">
        <v>0.84671486872113</v>
      </c>
      <c r="E31">
        <v>2.4838203079114098</v>
      </c>
      <c r="F31">
        <v>-1</v>
      </c>
      <c r="G31">
        <v>-1</v>
      </c>
      <c r="H31">
        <v>0.76287481207544705</v>
      </c>
      <c r="I31">
        <v>2.8929360400538999</v>
      </c>
      <c r="J31" t="s">
        <v>29</v>
      </c>
    </row>
    <row r="32" spans="1:10" x14ac:dyDescent="0.25">
      <c r="A32">
        <v>30</v>
      </c>
      <c r="B32" t="s">
        <v>9</v>
      </c>
      <c r="C32" t="s">
        <v>30</v>
      </c>
      <c r="D32">
        <v>0.93865810472758504</v>
      </c>
      <c r="E32">
        <v>1.0170970758761599</v>
      </c>
      <c r="F32">
        <v>-1</v>
      </c>
      <c r="G32">
        <v>-1</v>
      </c>
      <c r="H32">
        <v>0.93186658589665206</v>
      </c>
      <c r="I32">
        <v>1.01763524874195</v>
      </c>
      <c r="J32" t="s">
        <v>18</v>
      </c>
    </row>
    <row r="33" spans="1:10" x14ac:dyDescent="0.25">
      <c r="A33">
        <v>31</v>
      </c>
      <c r="B33" t="s">
        <v>9</v>
      </c>
      <c r="C33" t="s">
        <v>31</v>
      </c>
      <c r="D33">
        <v>0.92826201910245998</v>
      </c>
      <c r="E33">
        <v>1.18120532963837</v>
      </c>
      <c r="F33">
        <v>-1</v>
      </c>
      <c r="G33">
        <v>-1</v>
      </c>
      <c r="H33">
        <v>0.921781941658815</v>
      </c>
      <c r="I33">
        <v>1.1602166161088801</v>
      </c>
      <c r="J33" t="s">
        <v>20</v>
      </c>
    </row>
    <row r="34" spans="1:10" x14ac:dyDescent="0.25">
      <c r="A34">
        <v>32</v>
      </c>
      <c r="B34" t="s">
        <v>9</v>
      </c>
      <c r="C34" t="s">
        <v>32</v>
      </c>
      <c r="D34">
        <v>0.93191709176263304</v>
      </c>
      <c r="E34">
        <v>1.1229394021113599</v>
      </c>
      <c r="F34">
        <v>-1</v>
      </c>
      <c r="G34">
        <v>-1</v>
      </c>
      <c r="H34">
        <v>0.92218624415154604</v>
      </c>
      <c r="I34">
        <v>1.1673436535297499</v>
      </c>
      <c r="J34" t="s">
        <v>24</v>
      </c>
    </row>
    <row r="35" spans="1:10" x14ac:dyDescent="0.25">
      <c r="A35">
        <v>33</v>
      </c>
      <c r="B35" t="s">
        <v>9</v>
      </c>
      <c r="C35" t="s">
        <v>33</v>
      </c>
      <c r="D35">
        <v>0.92813487762535196</v>
      </c>
      <c r="E35">
        <v>1.18260002486025</v>
      </c>
      <c r="F35">
        <v>-1</v>
      </c>
      <c r="G35">
        <v>-1</v>
      </c>
      <c r="H35">
        <v>0.92395027372822403</v>
      </c>
      <c r="I35">
        <v>1.1261867828188199</v>
      </c>
      <c r="J35" t="s">
        <v>24</v>
      </c>
    </row>
    <row r="36" spans="1:10" x14ac:dyDescent="0.25">
      <c r="A36">
        <v>34</v>
      </c>
      <c r="B36" t="s">
        <v>9</v>
      </c>
      <c r="C36" t="s">
        <v>34</v>
      </c>
      <c r="D36">
        <v>0.94311549079930501</v>
      </c>
      <c r="E36">
        <v>0.94883820018305298</v>
      </c>
      <c r="F36">
        <v>-1</v>
      </c>
      <c r="G36">
        <v>-1</v>
      </c>
      <c r="H36">
        <v>0.93934895053332401</v>
      </c>
      <c r="I36">
        <v>0.905160954848793</v>
      </c>
      <c r="J36" t="s">
        <v>40</v>
      </c>
    </row>
    <row r="37" spans="1:10" x14ac:dyDescent="0.25">
      <c r="A37">
        <v>35</v>
      </c>
      <c r="B37" t="s">
        <v>12</v>
      </c>
      <c r="C37" t="s">
        <v>27</v>
      </c>
      <c r="D37">
        <v>0.76509934349039699</v>
      </c>
      <c r="E37">
        <v>2.8071098733284701</v>
      </c>
      <c r="F37">
        <v>-1</v>
      </c>
      <c r="G37">
        <v>-1</v>
      </c>
      <c r="H37">
        <v>0.85663920939160498</v>
      </c>
      <c r="I37">
        <v>0.59685479586457801</v>
      </c>
      <c r="J37" t="s">
        <v>41</v>
      </c>
    </row>
    <row r="38" spans="1:10" x14ac:dyDescent="0.25">
      <c r="A38">
        <v>36</v>
      </c>
      <c r="B38" t="s">
        <v>12</v>
      </c>
      <c r="C38" t="s">
        <v>28</v>
      </c>
      <c r="D38">
        <v>0.78498980974601096</v>
      </c>
      <c r="E38">
        <v>2.7767691294181001</v>
      </c>
      <c r="F38">
        <v>-1</v>
      </c>
      <c r="G38">
        <v>-1</v>
      </c>
      <c r="H38">
        <v>0.84587393643611297</v>
      </c>
      <c r="I38">
        <v>0.854309432601427</v>
      </c>
      <c r="J38" t="s">
        <v>45</v>
      </c>
    </row>
    <row r="39" spans="1:10" x14ac:dyDescent="0.25">
      <c r="A39">
        <v>37</v>
      </c>
      <c r="B39" t="s">
        <v>12</v>
      </c>
      <c r="C39" t="s">
        <v>30</v>
      </c>
      <c r="D39">
        <v>0.91351579025623297</v>
      </c>
      <c r="E39">
        <v>1.13445166547789</v>
      </c>
      <c r="F39">
        <v>-1</v>
      </c>
      <c r="G39">
        <v>-1</v>
      </c>
      <c r="H39">
        <v>0.89382981971459996</v>
      </c>
      <c r="I39">
        <v>0.483453514125743</v>
      </c>
      <c r="J39" t="s">
        <v>46</v>
      </c>
    </row>
    <row r="40" spans="1:10" x14ac:dyDescent="0.25">
      <c r="A40">
        <v>38</v>
      </c>
      <c r="B40" t="s">
        <v>12</v>
      </c>
      <c r="C40" t="s">
        <v>31</v>
      </c>
      <c r="D40">
        <v>0.84606660677425505</v>
      </c>
      <c r="E40">
        <v>2.0754613220318801</v>
      </c>
      <c r="F40">
        <v>-1</v>
      </c>
      <c r="G40">
        <v>-1</v>
      </c>
      <c r="H40">
        <v>0.92362416281027704</v>
      </c>
      <c r="I40">
        <v>0.29921803764322902</v>
      </c>
      <c r="J40" t="s">
        <v>20</v>
      </c>
    </row>
    <row r="41" spans="1:10" x14ac:dyDescent="0.25">
      <c r="A41">
        <v>39</v>
      </c>
      <c r="B41" t="s">
        <v>12</v>
      </c>
      <c r="C41" t="s">
        <v>32</v>
      </c>
      <c r="D41">
        <v>0.90041519112327595</v>
      </c>
      <c r="E41">
        <v>1.41048805082746</v>
      </c>
      <c r="F41">
        <v>-1</v>
      </c>
      <c r="G41">
        <v>-1</v>
      </c>
      <c r="H41">
        <v>0.98582287063821805</v>
      </c>
      <c r="I41">
        <v>5.2471444414783297E-2</v>
      </c>
      <c r="J41" t="s">
        <v>44</v>
      </c>
    </row>
    <row r="42" spans="1:10" x14ac:dyDescent="0.25">
      <c r="A42">
        <v>40</v>
      </c>
      <c r="B42" t="s">
        <v>12</v>
      </c>
      <c r="C42" t="s">
        <v>33</v>
      </c>
      <c r="D42">
        <v>0.843955211726792</v>
      </c>
      <c r="E42">
        <v>2.1031727893721701</v>
      </c>
      <c r="F42">
        <v>-1</v>
      </c>
      <c r="G42">
        <v>-1</v>
      </c>
      <c r="H42">
        <v>0.93400431594762201</v>
      </c>
      <c r="I42">
        <v>0.256160063537203</v>
      </c>
      <c r="J42" t="s">
        <v>43</v>
      </c>
    </row>
    <row r="43" spans="1:10" x14ac:dyDescent="0.25">
      <c r="A43">
        <v>41</v>
      </c>
      <c r="B43" t="s">
        <v>12</v>
      </c>
      <c r="C43" t="s">
        <v>34</v>
      </c>
      <c r="D43">
        <v>0.94953174170820598</v>
      </c>
      <c r="E43">
        <v>0.68730025004525597</v>
      </c>
      <c r="F43">
        <v>-1</v>
      </c>
      <c r="G43">
        <v>-1</v>
      </c>
      <c r="H43">
        <v>0.94646820861823999</v>
      </c>
      <c r="I43">
        <v>0.23090741206360299</v>
      </c>
      <c r="J43" t="s">
        <v>38</v>
      </c>
    </row>
    <row r="44" spans="1:10" x14ac:dyDescent="0.25">
      <c r="A44">
        <v>42</v>
      </c>
      <c r="B44" t="s">
        <v>13</v>
      </c>
      <c r="C44" t="s">
        <v>27</v>
      </c>
      <c r="D44">
        <v>0.83903737829019598</v>
      </c>
      <c r="E44">
        <v>1.9315048794155101</v>
      </c>
      <c r="F44">
        <v>-1</v>
      </c>
      <c r="G44">
        <v>-1</v>
      </c>
      <c r="H44">
        <v>0.78735107392051495</v>
      </c>
      <c r="I44">
        <v>1.876332671601</v>
      </c>
      <c r="J44" t="s">
        <v>11</v>
      </c>
    </row>
    <row r="45" spans="1:10" x14ac:dyDescent="0.25">
      <c r="A45">
        <v>43</v>
      </c>
      <c r="B45" t="s">
        <v>13</v>
      </c>
      <c r="C45" t="s">
        <v>28</v>
      </c>
      <c r="D45">
        <v>0.81691044369149601</v>
      </c>
      <c r="E45">
        <v>2.1694731241868999</v>
      </c>
      <c r="F45">
        <v>-1</v>
      </c>
      <c r="G45">
        <v>-1</v>
      </c>
      <c r="H45">
        <v>0.74028420494430103</v>
      </c>
      <c r="I45">
        <v>2.0395413493382799</v>
      </c>
      <c r="J45" t="s">
        <v>47</v>
      </c>
    </row>
    <row r="46" spans="1:10" x14ac:dyDescent="0.25">
      <c r="A46">
        <v>44</v>
      </c>
      <c r="B46" t="s">
        <v>13</v>
      </c>
      <c r="C46" t="s">
        <v>30</v>
      </c>
      <c r="D46">
        <v>0.91412801232028396</v>
      </c>
      <c r="E46">
        <v>1.02682083401614</v>
      </c>
      <c r="F46">
        <v>-1</v>
      </c>
      <c r="G46">
        <v>-1</v>
      </c>
      <c r="H46">
        <v>0.88943033915265801</v>
      </c>
      <c r="I46">
        <v>1.04445142301995</v>
      </c>
      <c r="J46" t="s">
        <v>18</v>
      </c>
    </row>
    <row r="47" spans="1:10" x14ac:dyDescent="0.25">
      <c r="A47">
        <v>45</v>
      </c>
      <c r="B47" t="s">
        <v>13</v>
      </c>
      <c r="C47" t="s">
        <v>31</v>
      </c>
      <c r="D47">
        <v>0.90024013575143602</v>
      </c>
      <c r="E47">
        <v>1.2007380746199401</v>
      </c>
      <c r="F47">
        <v>-1</v>
      </c>
      <c r="G47">
        <v>-1</v>
      </c>
      <c r="H47">
        <v>0.89330241141510802</v>
      </c>
      <c r="I47">
        <v>0.89924037048999395</v>
      </c>
      <c r="J47" t="s">
        <v>20</v>
      </c>
    </row>
    <row r="48" spans="1:10" x14ac:dyDescent="0.25">
      <c r="A48">
        <v>46</v>
      </c>
      <c r="B48" t="s">
        <v>13</v>
      </c>
      <c r="C48" t="s">
        <v>32</v>
      </c>
      <c r="D48">
        <v>0.91106128137405895</v>
      </c>
      <c r="E48">
        <v>1.0705701000722201</v>
      </c>
      <c r="F48">
        <v>-1</v>
      </c>
      <c r="G48">
        <v>-1</v>
      </c>
      <c r="H48">
        <v>0.89501455396324803</v>
      </c>
      <c r="I48">
        <v>0.87263528032216697</v>
      </c>
      <c r="J48" t="s">
        <v>43</v>
      </c>
    </row>
    <row r="49" spans="1:10" x14ac:dyDescent="0.25">
      <c r="A49">
        <v>47</v>
      </c>
      <c r="B49" t="s">
        <v>13</v>
      </c>
      <c r="C49" t="s">
        <v>33</v>
      </c>
      <c r="D49">
        <v>0.90223140974114502</v>
      </c>
      <c r="E49">
        <v>1.18058709572555</v>
      </c>
      <c r="F49">
        <v>-1</v>
      </c>
      <c r="G49">
        <v>-1</v>
      </c>
      <c r="H49">
        <v>0.893199832645176</v>
      </c>
      <c r="I49">
        <v>0.89757295231142797</v>
      </c>
      <c r="J49" t="s">
        <v>44</v>
      </c>
    </row>
    <row r="50" spans="1:10" x14ac:dyDescent="0.25">
      <c r="A50">
        <v>48</v>
      </c>
      <c r="B50" t="s">
        <v>13</v>
      </c>
      <c r="C50" t="s">
        <v>34</v>
      </c>
      <c r="D50">
        <v>0.91980926615782899</v>
      </c>
      <c r="E50">
        <v>0.97017038294526203</v>
      </c>
      <c r="F50">
        <v>-1</v>
      </c>
      <c r="G50">
        <v>-1</v>
      </c>
      <c r="H50">
        <v>0.90800054554863896</v>
      </c>
      <c r="I50">
        <v>0.83139695227709298</v>
      </c>
      <c r="J50" t="s">
        <v>48</v>
      </c>
    </row>
    <row r="51" spans="1:10" x14ac:dyDescent="0.25">
      <c r="A51">
        <v>49</v>
      </c>
      <c r="B51" t="s">
        <v>14</v>
      </c>
      <c r="C51" t="s">
        <v>27</v>
      </c>
      <c r="D51">
        <v>0.82613342178633198</v>
      </c>
      <c r="E51">
        <v>1.2529665312551499</v>
      </c>
      <c r="F51">
        <v>-1</v>
      </c>
      <c r="G51">
        <v>-1</v>
      </c>
      <c r="H51">
        <v>0.869678673246846</v>
      </c>
      <c r="I51">
        <v>1.0528220086959099</v>
      </c>
      <c r="J51" t="s">
        <v>41</v>
      </c>
    </row>
    <row r="52" spans="1:10" x14ac:dyDescent="0.25">
      <c r="A52">
        <v>50</v>
      </c>
      <c r="B52" t="s">
        <v>14</v>
      </c>
      <c r="C52" t="s">
        <v>28</v>
      </c>
      <c r="D52">
        <v>0.75257116410254199</v>
      </c>
      <c r="E52">
        <v>1.77484791486779</v>
      </c>
      <c r="F52">
        <v>-1</v>
      </c>
      <c r="G52">
        <v>-1</v>
      </c>
      <c r="H52">
        <v>0.63546519693833803</v>
      </c>
      <c r="I52">
        <v>1.64982631806271</v>
      </c>
      <c r="J52" t="s">
        <v>49</v>
      </c>
    </row>
    <row r="53" spans="1:10" x14ac:dyDescent="0.25">
      <c r="A53">
        <v>51</v>
      </c>
      <c r="B53" t="s">
        <v>14</v>
      </c>
      <c r="C53" t="s">
        <v>30</v>
      </c>
      <c r="D53">
        <v>0.93196162966958496</v>
      </c>
      <c r="E53">
        <v>0.49088852918688902</v>
      </c>
      <c r="F53">
        <v>-1</v>
      </c>
      <c r="G53">
        <v>-1</v>
      </c>
      <c r="H53">
        <v>0.95689041363246996</v>
      </c>
      <c r="I53">
        <v>0.31064894837263901</v>
      </c>
      <c r="J53" t="s">
        <v>36</v>
      </c>
    </row>
    <row r="54" spans="1:10" x14ac:dyDescent="0.25">
      <c r="A54">
        <v>52</v>
      </c>
      <c r="B54" t="s">
        <v>14</v>
      </c>
      <c r="C54" t="s">
        <v>31</v>
      </c>
      <c r="D54">
        <v>0.88057953295947999</v>
      </c>
      <c r="E54">
        <v>0.85555231067092097</v>
      </c>
      <c r="F54">
        <v>-1</v>
      </c>
      <c r="G54">
        <v>-1</v>
      </c>
      <c r="H54">
        <v>0.92015454073359104</v>
      </c>
      <c r="I54">
        <v>0.591540464864314</v>
      </c>
      <c r="J54" t="s">
        <v>20</v>
      </c>
    </row>
    <row r="55" spans="1:10" x14ac:dyDescent="0.25">
      <c r="A55">
        <v>53</v>
      </c>
      <c r="B55" t="s">
        <v>14</v>
      </c>
      <c r="C55" t="s">
        <v>32</v>
      </c>
      <c r="D55">
        <v>0.87977065413707101</v>
      </c>
      <c r="E55">
        <v>0.86271365960935897</v>
      </c>
      <c r="F55">
        <v>-1</v>
      </c>
      <c r="G55">
        <v>-1</v>
      </c>
      <c r="H55">
        <v>0.90636484490894997</v>
      </c>
      <c r="I55">
        <v>0.65970726707882799</v>
      </c>
      <c r="J55" t="s">
        <v>43</v>
      </c>
    </row>
    <row r="56" spans="1:10" x14ac:dyDescent="0.25">
      <c r="A56">
        <v>54</v>
      </c>
      <c r="B56" t="s">
        <v>14</v>
      </c>
      <c r="C56" t="s">
        <v>33</v>
      </c>
      <c r="D56">
        <v>0.88032092280973095</v>
      </c>
      <c r="E56">
        <v>0.85671824307316602</v>
      </c>
      <c r="F56">
        <v>-1</v>
      </c>
      <c r="G56">
        <v>-1</v>
      </c>
      <c r="H56">
        <v>0.91950826034590305</v>
      </c>
      <c r="I56">
        <v>0.59884455602099196</v>
      </c>
      <c r="J56" t="s">
        <v>50</v>
      </c>
    </row>
    <row r="57" spans="1:10" x14ac:dyDescent="0.25">
      <c r="A57">
        <v>55</v>
      </c>
      <c r="B57" t="s">
        <v>14</v>
      </c>
      <c r="C57" t="s">
        <v>34</v>
      </c>
      <c r="D57">
        <v>0.92938201027311695</v>
      </c>
      <c r="E57">
        <v>0.50650984927123499</v>
      </c>
      <c r="F57">
        <v>-1</v>
      </c>
      <c r="G57">
        <v>-1</v>
      </c>
      <c r="H57">
        <v>0.96194035155345103</v>
      </c>
      <c r="I57">
        <v>0.28735152683826898</v>
      </c>
      <c r="J5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9" workbookViewId="0">
      <selection activeCell="I41" sqref="I4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0.86570290999999999</v>
      </c>
      <c r="E2">
        <v>1.77178587</v>
      </c>
      <c r="F2">
        <v>0.88184155799999997</v>
      </c>
      <c r="G2">
        <v>1.853301072</v>
      </c>
      <c r="H2">
        <v>0.87975152999999995</v>
      </c>
      <c r="I2">
        <v>2.2088605179999998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0.86570290999999999</v>
      </c>
      <c r="E3">
        <v>1.77178587</v>
      </c>
      <c r="F3">
        <v>0.88184155799999997</v>
      </c>
      <c r="G3">
        <v>1.853301072</v>
      </c>
      <c r="H3">
        <v>0.51041405500000003</v>
      </c>
      <c r="I3">
        <v>1.560061135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0.86570290999999999</v>
      </c>
      <c r="E4">
        <v>1.77178587</v>
      </c>
      <c r="F4">
        <v>0.88184155799999997</v>
      </c>
      <c r="G4">
        <v>1.853301072</v>
      </c>
      <c r="H4">
        <v>0.88914713000000001</v>
      </c>
      <c r="I4">
        <v>1.5589763190000001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0.86570290999999999</v>
      </c>
      <c r="E5">
        <v>1.77178587</v>
      </c>
      <c r="F5">
        <v>0.88184155799999997</v>
      </c>
      <c r="G5">
        <v>1.853301072</v>
      </c>
      <c r="H5">
        <v>0.87348583300000004</v>
      </c>
      <c r="I5">
        <v>0.89682065399999999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0.683722371</v>
      </c>
      <c r="E6">
        <v>4.1261891950000003</v>
      </c>
      <c r="F6">
        <v>0.65158429100000004</v>
      </c>
      <c r="G6">
        <v>4.5708540439999998</v>
      </c>
      <c r="H6">
        <v>0.78548185100000001</v>
      </c>
      <c r="I6">
        <v>3.3094368269999999</v>
      </c>
      <c r="J6" t="s">
        <v>51</v>
      </c>
    </row>
    <row r="7" spans="1:10" x14ac:dyDescent="0.25">
      <c r="A7">
        <v>5</v>
      </c>
      <c r="B7" t="s">
        <v>12</v>
      </c>
      <c r="C7" t="s">
        <v>15</v>
      </c>
      <c r="D7">
        <v>0.683722371</v>
      </c>
      <c r="E7">
        <v>4.1261891950000003</v>
      </c>
      <c r="F7">
        <v>0.65158429100000004</v>
      </c>
      <c r="G7">
        <v>4.5708540439999998</v>
      </c>
      <c r="H7">
        <v>-2.1237197129999998</v>
      </c>
      <c r="I7">
        <v>5.3829359390000002</v>
      </c>
      <c r="J7" t="s">
        <v>51</v>
      </c>
    </row>
    <row r="8" spans="1:10" x14ac:dyDescent="0.25">
      <c r="A8">
        <v>6</v>
      </c>
      <c r="B8" t="s">
        <v>13</v>
      </c>
      <c r="C8" t="s">
        <v>15</v>
      </c>
      <c r="D8">
        <v>0.683722371</v>
      </c>
      <c r="E8">
        <v>4.1261891950000003</v>
      </c>
      <c r="F8">
        <v>0.65158429100000004</v>
      </c>
      <c r="G8">
        <v>4.5708540439999998</v>
      </c>
      <c r="H8">
        <v>0.40824971199999999</v>
      </c>
      <c r="I8">
        <v>6.3696130980000003</v>
      </c>
      <c r="J8" t="s">
        <v>51</v>
      </c>
    </row>
    <row r="9" spans="1:10" x14ac:dyDescent="0.25">
      <c r="A9">
        <v>7</v>
      </c>
      <c r="B9" t="s">
        <v>14</v>
      </c>
      <c r="C9" t="s">
        <v>15</v>
      </c>
      <c r="D9">
        <v>0.683722371</v>
      </c>
      <c r="E9">
        <v>4.1261891950000003</v>
      </c>
      <c r="F9">
        <v>0.65158429100000004</v>
      </c>
      <c r="G9">
        <v>4.5708540439999998</v>
      </c>
      <c r="H9">
        <v>0.115117513</v>
      </c>
      <c r="I9">
        <v>5.7928494989999999</v>
      </c>
      <c r="J9" t="s">
        <v>51</v>
      </c>
    </row>
    <row r="10" spans="1:10" x14ac:dyDescent="0.25">
      <c r="A10">
        <v>8</v>
      </c>
      <c r="B10" t="s">
        <v>9</v>
      </c>
      <c r="C10" t="s">
        <v>17</v>
      </c>
      <c r="D10">
        <v>0.92249244600000002</v>
      </c>
      <c r="E10">
        <v>1.0255154200000001</v>
      </c>
      <c r="F10">
        <v>0.92512881999999996</v>
      </c>
      <c r="G10">
        <v>1.2477120239999999</v>
      </c>
      <c r="H10">
        <v>0.94396587200000004</v>
      </c>
      <c r="I10">
        <v>1.028407487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0.92249244600000002</v>
      </c>
      <c r="E11">
        <v>1.0255154200000001</v>
      </c>
      <c r="F11">
        <v>0.92512881999999996</v>
      </c>
      <c r="G11">
        <v>1.2477120239999999</v>
      </c>
      <c r="H11">
        <v>0.91539731499999999</v>
      </c>
      <c r="I11">
        <v>0.23528880099999999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0.92249244600000002</v>
      </c>
      <c r="E12">
        <v>1.0255154200000001</v>
      </c>
      <c r="F12">
        <v>0.92512881999999996</v>
      </c>
      <c r="G12">
        <v>1.2477120239999999</v>
      </c>
      <c r="H12">
        <v>0.88227747400000001</v>
      </c>
      <c r="I12">
        <v>2.0412625310000001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0.92249244600000002</v>
      </c>
      <c r="E13">
        <v>1.0255154200000001</v>
      </c>
      <c r="F13">
        <v>0.92512881999999996</v>
      </c>
      <c r="G13">
        <v>1.2477120239999999</v>
      </c>
      <c r="H13">
        <v>0.96054603500000002</v>
      </c>
      <c r="I13">
        <v>0.27618820599999999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0.92462208000000001</v>
      </c>
      <c r="E14">
        <v>0.99802078900000002</v>
      </c>
      <c r="F14">
        <v>0.92367641499999997</v>
      </c>
      <c r="G14">
        <v>1.1427261660000001</v>
      </c>
      <c r="H14">
        <v>0.92183599599999999</v>
      </c>
      <c r="I14">
        <v>1.3647170719999999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0.92462208000000001</v>
      </c>
      <c r="E15">
        <v>0.99802078900000002</v>
      </c>
      <c r="F15">
        <v>0.92367641499999997</v>
      </c>
      <c r="G15">
        <v>1.1427261660000001</v>
      </c>
      <c r="H15">
        <v>0.83373379000000003</v>
      </c>
      <c r="I15">
        <v>0.272668725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0.92462208000000001</v>
      </c>
      <c r="E16">
        <v>0.99802078900000002</v>
      </c>
      <c r="F16">
        <v>0.92367641499999997</v>
      </c>
      <c r="G16">
        <v>1.1427261660000001</v>
      </c>
      <c r="H16">
        <v>0.92874051700000004</v>
      </c>
      <c r="I16">
        <v>0.96919830900000004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0.92462208000000001</v>
      </c>
      <c r="E17">
        <v>0.99802078900000002</v>
      </c>
      <c r="F17">
        <v>0.92367641499999997</v>
      </c>
      <c r="G17">
        <v>1.1427261660000001</v>
      </c>
      <c r="H17">
        <v>0.90396604400000002</v>
      </c>
      <c r="I17">
        <v>0.65150782600000001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0.931484914</v>
      </c>
      <c r="E18">
        <v>0.90591326400000005</v>
      </c>
      <c r="F18">
        <v>0.93731751500000005</v>
      </c>
      <c r="G18">
        <v>0.934715713</v>
      </c>
      <c r="H18">
        <v>0.93878652699999998</v>
      </c>
      <c r="I18">
        <v>1.06548653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0.931484914</v>
      </c>
      <c r="E19">
        <v>0.90591326400000005</v>
      </c>
      <c r="F19">
        <v>0.93731751500000005</v>
      </c>
      <c r="G19">
        <v>0.934715713</v>
      </c>
      <c r="H19">
        <v>0.93766285000000005</v>
      </c>
      <c r="I19">
        <v>9.8452352000000007E-2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0.931484914</v>
      </c>
      <c r="E20">
        <v>0.90591326400000005</v>
      </c>
      <c r="F20">
        <v>0.93731751500000005</v>
      </c>
      <c r="G20">
        <v>0.934715713</v>
      </c>
      <c r="H20">
        <v>0.93519360200000001</v>
      </c>
      <c r="I20">
        <v>0.89058719099999994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0.931484914</v>
      </c>
      <c r="E21">
        <v>0.90591326400000005</v>
      </c>
      <c r="F21">
        <v>0.93731751500000005</v>
      </c>
      <c r="G21">
        <v>0.934715713</v>
      </c>
      <c r="H21">
        <v>0.91498328200000001</v>
      </c>
      <c r="I21">
        <v>0.53879697199999999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0.92598121600000005</v>
      </c>
      <c r="E22">
        <v>0.98071881100000002</v>
      </c>
      <c r="F22">
        <v>0.92565900000000001</v>
      </c>
      <c r="G22">
        <v>1.117370609</v>
      </c>
      <c r="H22">
        <v>0.92464000099999999</v>
      </c>
      <c r="I22">
        <v>1.323970235</v>
      </c>
      <c r="J22" t="s">
        <v>43</v>
      </c>
    </row>
    <row r="23" spans="1:10" x14ac:dyDescent="0.25">
      <c r="A23">
        <v>21</v>
      </c>
      <c r="B23" t="s">
        <v>12</v>
      </c>
      <c r="C23" t="s">
        <v>23</v>
      </c>
      <c r="D23">
        <v>0.92598121600000005</v>
      </c>
      <c r="E23">
        <v>0.98071881100000002</v>
      </c>
      <c r="F23">
        <v>0.92565900000000001</v>
      </c>
      <c r="G23">
        <v>1.117370609</v>
      </c>
      <c r="H23">
        <v>0.81328592</v>
      </c>
      <c r="I23">
        <v>0.30304367700000001</v>
      </c>
      <c r="J23" t="s">
        <v>43</v>
      </c>
    </row>
    <row r="24" spans="1:10" x14ac:dyDescent="0.25">
      <c r="A24">
        <v>22</v>
      </c>
      <c r="B24" t="s">
        <v>13</v>
      </c>
      <c r="C24" t="s">
        <v>23</v>
      </c>
      <c r="D24">
        <v>0.92598121600000005</v>
      </c>
      <c r="E24">
        <v>0.98071881100000002</v>
      </c>
      <c r="F24">
        <v>0.92565900000000001</v>
      </c>
      <c r="G24">
        <v>1.117370609</v>
      </c>
      <c r="H24">
        <v>0.92904318900000005</v>
      </c>
      <c r="I24">
        <v>0.963976473</v>
      </c>
      <c r="J24" t="s">
        <v>43</v>
      </c>
    </row>
    <row r="25" spans="1:10" x14ac:dyDescent="0.25">
      <c r="A25">
        <v>23</v>
      </c>
      <c r="B25" t="s">
        <v>14</v>
      </c>
      <c r="C25" t="s">
        <v>23</v>
      </c>
      <c r="D25">
        <v>0.92598121600000005</v>
      </c>
      <c r="E25">
        <v>0.98071881100000002</v>
      </c>
      <c r="F25">
        <v>0.92565900000000001</v>
      </c>
      <c r="G25">
        <v>1.117370609</v>
      </c>
      <c r="H25">
        <v>0.90639100500000003</v>
      </c>
      <c r="I25">
        <v>0.63731907899999996</v>
      </c>
      <c r="J25" t="s">
        <v>43</v>
      </c>
    </row>
    <row r="26" spans="1:10" x14ac:dyDescent="0.25">
      <c r="A26">
        <v>24</v>
      </c>
      <c r="B26" t="s">
        <v>9</v>
      </c>
      <c r="C26" t="s">
        <v>25</v>
      </c>
      <c r="D26">
        <v>0.94204084600000004</v>
      </c>
      <c r="E26">
        <v>0.77001749799999997</v>
      </c>
      <c r="F26">
        <v>0.95411745699999995</v>
      </c>
      <c r="G26">
        <v>0.73423155600000001</v>
      </c>
      <c r="H26">
        <v>0.95732525000000002</v>
      </c>
      <c r="I26">
        <v>0.78384383099999999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0.94204084600000004</v>
      </c>
      <c r="E27">
        <v>0.77001749799999997</v>
      </c>
      <c r="F27">
        <v>0.95411745699999995</v>
      </c>
      <c r="G27">
        <v>0.73423155600000001</v>
      </c>
      <c r="H27">
        <v>0.90623081800000005</v>
      </c>
      <c r="I27">
        <v>0.20012745300000001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0.94204084600000004</v>
      </c>
      <c r="E28">
        <v>0.77001749799999997</v>
      </c>
      <c r="F28">
        <v>0.95411745699999995</v>
      </c>
      <c r="G28">
        <v>0.73423155600000001</v>
      </c>
      <c r="H28">
        <v>0.94550469500000001</v>
      </c>
      <c r="I28">
        <v>0.83505326400000002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0.94204084600000004</v>
      </c>
      <c r="E29">
        <v>0.77001749799999997</v>
      </c>
      <c r="F29">
        <v>0.95411745699999995</v>
      </c>
      <c r="G29">
        <v>0.73423155600000001</v>
      </c>
      <c r="H29">
        <v>0.95676061499999998</v>
      </c>
      <c r="I29">
        <v>0.281628985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0.87711881400000002</v>
      </c>
      <c r="E30">
        <v>1.831413618</v>
      </c>
      <c r="F30">
        <v>-1</v>
      </c>
      <c r="G30">
        <v>-1</v>
      </c>
      <c r="H30">
        <v>0.88636415400000002</v>
      </c>
      <c r="I30">
        <v>2.1202141129999998</v>
      </c>
      <c r="J30" t="s">
        <v>41</v>
      </c>
    </row>
    <row r="31" spans="1:10" x14ac:dyDescent="0.25">
      <c r="A31">
        <v>29</v>
      </c>
      <c r="B31" t="s">
        <v>9</v>
      </c>
      <c r="C31" t="s">
        <v>28</v>
      </c>
      <c r="D31">
        <v>0.84482989100000006</v>
      </c>
      <c r="E31">
        <v>2.3372230840000001</v>
      </c>
      <c r="F31">
        <v>-1</v>
      </c>
      <c r="G31">
        <v>-1</v>
      </c>
      <c r="H31">
        <v>0.78789637800000001</v>
      </c>
      <c r="I31">
        <v>2.9365107660000001</v>
      </c>
      <c r="J31" t="s">
        <v>29</v>
      </c>
    </row>
    <row r="32" spans="1:10" x14ac:dyDescent="0.25">
      <c r="A32">
        <v>30</v>
      </c>
      <c r="B32" t="s">
        <v>9</v>
      </c>
      <c r="C32" t="s">
        <v>30</v>
      </c>
      <c r="D32">
        <v>0.94382224100000001</v>
      </c>
      <c r="E32">
        <v>0.84049234299999998</v>
      </c>
      <c r="F32">
        <v>-1</v>
      </c>
      <c r="G32">
        <v>-1</v>
      </c>
      <c r="H32">
        <v>0.956877439</v>
      </c>
      <c r="I32">
        <v>0.81639290399999997</v>
      </c>
      <c r="J32" t="s">
        <v>18</v>
      </c>
    </row>
    <row r="33" spans="1:10" x14ac:dyDescent="0.25">
      <c r="A33">
        <v>31</v>
      </c>
      <c r="B33" t="s">
        <v>9</v>
      </c>
      <c r="C33" t="s">
        <v>31</v>
      </c>
      <c r="D33">
        <v>0.93536690300000003</v>
      </c>
      <c r="E33">
        <v>0.96207096800000003</v>
      </c>
      <c r="F33">
        <v>-1</v>
      </c>
      <c r="G33">
        <v>-1</v>
      </c>
      <c r="H33">
        <v>0.92058683500000005</v>
      </c>
      <c r="I33">
        <v>1.391045214</v>
      </c>
      <c r="J33" t="s">
        <v>20</v>
      </c>
    </row>
    <row r="34" spans="1:10" x14ac:dyDescent="0.25">
      <c r="A34">
        <v>32</v>
      </c>
      <c r="B34" t="s">
        <v>9</v>
      </c>
      <c r="C34" t="s">
        <v>32</v>
      </c>
      <c r="D34">
        <v>0.93872075899999996</v>
      </c>
      <c r="E34">
        <v>0.91503841900000005</v>
      </c>
      <c r="F34">
        <v>-1</v>
      </c>
      <c r="G34">
        <v>-1</v>
      </c>
      <c r="H34">
        <v>0.938060852</v>
      </c>
      <c r="I34">
        <v>1.0822214189999999</v>
      </c>
      <c r="J34" t="s">
        <v>44</v>
      </c>
    </row>
    <row r="35" spans="1:10" x14ac:dyDescent="0.25">
      <c r="A35">
        <v>33</v>
      </c>
      <c r="B35" t="s">
        <v>9</v>
      </c>
      <c r="C35" t="s">
        <v>33</v>
      </c>
      <c r="D35">
        <v>0.93579845900000003</v>
      </c>
      <c r="E35">
        <v>0.95642150199999998</v>
      </c>
      <c r="F35">
        <v>-1</v>
      </c>
      <c r="G35">
        <v>-1</v>
      </c>
      <c r="H35">
        <v>0.92277696099999995</v>
      </c>
      <c r="I35">
        <v>1.3553968679999999</v>
      </c>
      <c r="J35" t="s">
        <v>24</v>
      </c>
    </row>
    <row r="36" spans="1:10" x14ac:dyDescent="0.25">
      <c r="A36">
        <v>34</v>
      </c>
      <c r="B36" t="s">
        <v>9</v>
      </c>
      <c r="C36" t="s">
        <v>34</v>
      </c>
      <c r="D36">
        <v>0.94731197899999997</v>
      </c>
      <c r="E36">
        <v>0.802313418</v>
      </c>
      <c r="F36">
        <v>-1</v>
      </c>
      <c r="G36">
        <v>-1</v>
      </c>
      <c r="H36">
        <v>0.952842568</v>
      </c>
      <c r="I36">
        <v>0.885880632</v>
      </c>
      <c r="J36" t="s">
        <v>48</v>
      </c>
    </row>
    <row r="37" spans="1:10" x14ac:dyDescent="0.25">
      <c r="A37">
        <v>35</v>
      </c>
      <c r="B37" t="s">
        <v>12</v>
      </c>
      <c r="C37" t="s">
        <v>27</v>
      </c>
      <c r="D37">
        <v>0.81182078400000002</v>
      </c>
      <c r="E37">
        <v>2.3946606099999999</v>
      </c>
      <c r="F37">
        <v>-1</v>
      </c>
      <c r="G37">
        <v>-1</v>
      </c>
      <c r="H37">
        <v>0.85666566600000005</v>
      </c>
      <c r="I37">
        <v>0.19914431799999999</v>
      </c>
      <c r="J37" t="s">
        <v>11</v>
      </c>
    </row>
    <row r="38" spans="1:10" x14ac:dyDescent="0.25">
      <c r="A38">
        <v>36</v>
      </c>
      <c r="B38" t="s">
        <v>12</v>
      </c>
      <c r="C38" t="s">
        <v>28</v>
      </c>
      <c r="D38">
        <v>0.78031514099999999</v>
      </c>
      <c r="E38">
        <v>2.8978537329999998</v>
      </c>
      <c r="F38">
        <v>-1</v>
      </c>
      <c r="G38">
        <v>-1</v>
      </c>
      <c r="H38">
        <v>0.51513460499999997</v>
      </c>
      <c r="I38">
        <v>0.87433181800000004</v>
      </c>
      <c r="J38" t="s">
        <v>52</v>
      </c>
    </row>
    <row r="39" spans="1:10" x14ac:dyDescent="0.25">
      <c r="A39">
        <v>37</v>
      </c>
      <c r="B39" t="s">
        <v>12</v>
      </c>
      <c r="C39" t="s">
        <v>30</v>
      </c>
      <c r="D39">
        <v>0.90060903000000003</v>
      </c>
      <c r="E39">
        <v>1.381965431</v>
      </c>
      <c r="F39">
        <v>-1</v>
      </c>
      <c r="G39">
        <v>-1</v>
      </c>
      <c r="H39">
        <v>0.92837542399999995</v>
      </c>
      <c r="I39">
        <v>0.106613636</v>
      </c>
      <c r="J39" t="s">
        <v>36</v>
      </c>
    </row>
    <row r="40" spans="1:10" x14ac:dyDescent="0.25">
      <c r="A40">
        <v>38</v>
      </c>
      <c r="B40" t="s">
        <v>12</v>
      </c>
      <c r="C40" t="s">
        <v>31</v>
      </c>
      <c r="D40">
        <v>0.82499545900000004</v>
      </c>
      <c r="E40">
        <v>2.3058759069999999</v>
      </c>
      <c r="F40">
        <v>-1</v>
      </c>
      <c r="G40">
        <v>-1</v>
      </c>
      <c r="H40">
        <v>0.97491016699999999</v>
      </c>
      <c r="I40">
        <v>3.994615E-2</v>
      </c>
      <c r="J40" t="s">
        <v>20</v>
      </c>
    </row>
    <row r="41" spans="1:10" x14ac:dyDescent="0.25">
      <c r="A41">
        <v>39</v>
      </c>
      <c r="B41" t="s">
        <v>12</v>
      </c>
      <c r="C41" t="s">
        <v>32</v>
      </c>
      <c r="D41">
        <v>0.86147825899999997</v>
      </c>
      <c r="E41">
        <v>1.868080797</v>
      </c>
      <c r="F41">
        <v>-1</v>
      </c>
      <c r="G41">
        <v>-1</v>
      </c>
      <c r="H41">
        <v>0.960194781</v>
      </c>
      <c r="J41" t="s">
        <v>50</v>
      </c>
    </row>
    <row r="42" spans="1:10" x14ac:dyDescent="0.25">
      <c r="A42">
        <v>40</v>
      </c>
      <c r="B42" t="s">
        <v>12</v>
      </c>
      <c r="C42" t="s">
        <v>33</v>
      </c>
      <c r="D42">
        <v>0.82622202300000003</v>
      </c>
      <c r="E42">
        <v>2.2786609919999998</v>
      </c>
      <c r="F42">
        <v>-1</v>
      </c>
      <c r="G42">
        <v>-1</v>
      </c>
      <c r="H42">
        <v>0.976447391</v>
      </c>
      <c r="I42">
        <v>3.7180696999999999E-2</v>
      </c>
      <c r="J42" t="s">
        <v>37</v>
      </c>
    </row>
    <row r="43" spans="1:10" x14ac:dyDescent="0.25">
      <c r="A43">
        <v>41</v>
      </c>
      <c r="B43" t="s">
        <v>12</v>
      </c>
      <c r="C43" t="s">
        <v>34</v>
      </c>
      <c r="D43">
        <v>0.92021976400000005</v>
      </c>
      <c r="E43">
        <v>1.093470583</v>
      </c>
      <c r="F43">
        <v>-1</v>
      </c>
      <c r="G43">
        <v>-1</v>
      </c>
      <c r="H43">
        <v>0.96103159500000002</v>
      </c>
      <c r="I43">
        <v>6.4096692999999996E-2</v>
      </c>
      <c r="J43" t="s">
        <v>53</v>
      </c>
    </row>
    <row r="44" spans="1:10" x14ac:dyDescent="0.25">
      <c r="A44">
        <v>42</v>
      </c>
      <c r="B44" t="s">
        <v>13</v>
      </c>
      <c r="C44" t="s">
        <v>27</v>
      </c>
      <c r="D44">
        <v>0.82470077900000005</v>
      </c>
      <c r="E44">
        <v>1.9076240179999999</v>
      </c>
      <c r="F44">
        <v>-1</v>
      </c>
      <c r="G44">
        <v>-1</v>
      </c>
      <c r="H44">
        <v>0.89412398400000004</v>
      </c>
      <c r="I44">
        <v>1.587826269</v>
      </c>
      <c r="J44" t="s">
        <v>11</v>
      </c>
    </row>
    <row r="45" spans="1:10" x14ac:dyDescent="0.25">
      <c r="A45">
        <v>43</v>
      </c>
      <c r="B45" t="s">
        <v>13</v>
      </c>
      <c r="C45" t="s">
        <v>28</v>
      </c>
      <c r="D45">
        <v>0.80989867000000004</v>
      </c>
      <c r="E45">
        <v>2.107101852</v>
      </c>
      <c r="F45">
        <v>-1</v>
      </c>
      <c r="G45">
        <v>-1</v>
      </c>
      <c r="H45">
        <v>0.80829611000000001</v>
      </c>
      <c r="I45">
        <v>2.2876047989999999</v>
      </c>
      <c r="J45" t="s">
        <v>54</v>
      </c>
    </row>
    <row r="46" spans="1:10" x14ac:dyDescent="0.25">
      <c r="A46">
        <v>44</v>
      </c>
      <c r="B46" t="s">
        <v>13</v>
      </c>
      <c r="C46" t="s">
        <v>30</v>
      </c>
      <c r="D46">
        <v>0.90705855000000002</v>
      </c>
      <c r="E46">
        <v>1.013060689</v>
      </c>
      <c r="F46">
        <v>-1</v>
      </c>
      <c r="G46">
        <v>-1</v>
      </c>
      <c r="H46">
        <v>0.94069201999999996</v>
      </c>
      <c r="I46">
        <v>0.89623784500000003</v>
      </c>
      <c r="J46" t="s">
        <v>18</v>
      </c>
    </row>
    <row r="47" spans="1:10" x14ac:dyDescent="0.25">
      <c r="A47">
        <v>45</v>
      </c>
      <c r="B47" t="s">
        <v>13</v>
      </c>
      <c r="C47" t="s">
        <v>31</v>
      </c>
      <c r="D47">
        <v>0.90336955299999999</v>
      </c>
      <c r="E47">
        <v>1.052481389</v>
      </c>
      <c r="F47">
        <v>-1</v>
      </c>
      <c r="G47">
        <v>-1</v>
      </c>
      <c r="H47">
        <v>0.92908296400000001</v>
      </c>
      <c r="I47">
        <v>0.96460968199999997</v>
      </c>
      <c r="J47" t="s">
        <v>20</v>
      </c>
    </row>
    <row r="48" spans="1:10" x14ac:dyDescent="0.25">
      <c r="A48">
        <v>46</v>
      </c>
      <c r="B48" t="s">
        <v>13</v>
      </c>
      <c r="C48" t="s">
        <v>32</v>
      </c>
      <c r="D48">
        <v>0.91519647699999995</v>
      </c>
      <c r="E48">
        <v>0.932935509</v>
      </c>
      <c r="F48">
        <v>-1</v>
      </c>
      <c r="G48">
        <v>-1</v>
      </c>
      <c r="H48">
        <v>0.93785944600000004</v>
      </c>
      <c r="I48">
        <v>0.84396533799999995</v>
      </c>
      <c r="J48" t="s">
        <v>24</v>
      </c>
    </row>
    <row r="49" spans="1:10" x14ac:dyDescent="0.25">
      <c r="A49">
        <v>47</v>
      </c>
      <c r="B49" t="s">
        <v>13</v>
      </c>
      <c r="C49" t="s">
        <v>33</v>
      </c>
      <c r="D49">
        <v>0.90243340299999997</v>
      </c>
      <c r="E49">
        <v>1.0611978609999999</v>
      </c>
      <c r="F49">
        <v>-1</v>
      </c>
      <c r="G49">
        <v>-1</v>
      </c>
      <c r="H49">
        <v>0.92940906400000001</v>
      </c>
      <c r="I49">
        <v>0.95943023699999996</v>
      </c>
      <c r="J49" t="s">
        <v>24</v>
      </c>
    </row>
    <row r="50" spans="1:10" x14ac:dyDescent="0.25">
      <c r="A50">
        <v>48</v>
      </c>
      <c r="B50" t="s">
        <v>13</v>
      </c>
      <c r="C50" t="s">
        <v>34</v>
      </c>
      <c r="D50">
        <v>0.92434793199999998</v>
      </c>
      <c r="E50">
        <v>0.82965071999999995</v>
      </c>
      <c r="F50">
        <v>-1</v>
      </c>
      <c r="G50">
        <v>-1</v>
      </c>
      <c r="H50">
        <v>0.94655395200000003</v>
      </c>
      <c r="I50">
        <v>0.79088581999999996</v>
      </c>
      <c r="J50" t="s">
        <v>48</v>
      </c>
    </row>
    <row r="51" spans="1:10" x14ac:dyDescent="0.25">
      <c r="A51">
        <v>49</v>
      </c>
      <c r="B51" t="s">
        <v>14</v>
      </c>
      <c r="C51" t="s">
        <v>27</v>
      </c>
      <c r="D51">
        <v>0.85503331999999999</v>
      </c>
      <c r="E51">
        <v>1.073223219</v>
      </c>
      <c r="F51">
        <v>-1</v>
      </c>
      <c r="G51">
        <v>-1</v>
      </c>
      <c r="H51">
        <v>0.88679682299999996</v>
      </c>
      <c r="I51">
        <v>0.81127865499999996</v>
      </c>
      <c r="J51" t="s">
        <v>41</v>
      </c>
    </row>
    <row r="52" spans="1:10" x14ac:dyDescent="0.25">
      <c r="A52">
        <v>50</v>
      </c>
      <c r="B52" t="s">
        <v>14</v>
      </c>
      <c r="C52" t="s">
        <v>28</v>
      </c>
      <c r="D52">
        <v>0.72891862399999996</v>
      </c>
      <c r="E52">
        <v>2.0046661320000001</v>
      </c>
      <c r="F52">
        <v>-1</v>
      </c>
      <c r="G52">
        <v>-1</v>
      </c>
      <c r="H52">
        <v>0.49345576400000002</v>
      </c>
      <c r="I52">
        <v>2.004028521</v>
      </c>
      <c r="J52" t="s">
        <v>55</v>
      </c>
    </row>
    <row r="53" spans="1:10" x14ac:dyDescent="0.25">
      <c r="A53">
        <v>51</v>
      </c>
      <c r="B53" t="s">
        <v>14</v>
      </c>
      <c r="C53" t="s">
        <v>30</v>
      </c>
      <c r="D53">
        <v>0.93683671599999996</v>
      </c>
      <c r="E53">
        <v>0.46547578099999998</v>
      </c>
      <c r="F53">
        <v>-1</v>
      </c>
      <c r="G53">
        <v>-1</v>
      </c>
      <c r="H53">
        <v>0.96132511899999995</v>
      </c>
      <c r="I53">
        <v>0.25951379600000002</v>
      </c>
      <c r="J53" t="s">
        <v>36</v>
      </c>
    </row>
    <row r="54" spans="1:10" x14ac:dyDescent="0.25">
      <c r="A54">
        <v>52</v>
      </c>
      <c r="B54" t="s">
        <v>14</v>
      </c>
      <c r="C54" t="s">
        <v>31</v>
      </c>
      <c r="D54">
        <v>0.904687248</v>
      </c>
      <c r="E54">
        <v>0.69951985900000002</v>
      </c>
      <c r="F54">
        <v>-1</v>
      </c>
      <c r="G54">
        <v>-1</v>
      </c>
      <c r="H54">
        <v>0.90197790200000005</v>
      </c>
      <c r="I54">
        <v>0.66297507200000005</v>
      </c>
      <c r="J54" t="s">
        <v>20</v>
      </c>
    </row>
    <row r="55" spans="1:10" x14ac:dyDescent="0.25">
      <c r="A55">
        <v>53</v>
      </c>
      <c r="B55" t="s">
        <v>14</v>
      </c>
      <c r="C55" t="s">
        <v>32</v>
      </c>
      <c r="D55">
        <v>0.90825529699999996</v>
      </c>
      <c r="E55">
        <v>0.68542346399999998</v>
      </c>
      <c r="F55">
        <v>-1</v>
      </c>
      <c r="G55">
        <v>-1</v>
      </c>
      <c r="H55">
        <v>0.91456755499999998</v>
      </c>
      <c r="I55">
        <v>0.54763308700000002</v>
      </c>
      <c r="J55" t="s">
        <v>22</v>
      </c>
    </row>
    <row r="56" spans="1:10" x14ac:dyDescent="0.25">
      <c r="A56">
        <v>54</v>
      </c>
      <c r="B56" t="s">
        <v>14</v>
      </c>
      <c r="C56" t="s">
        <v>33</v>
      </c>
      <c r="D56">
        <v>0.90491306599999999</v>
      </c>
      <c r="E56">
        <v>0.69573693400000003</v>
      </c>
      <c r="F56">
        <v>-1</v>
      </c>
      <c r="G56">
        <v>-1</v>
      </c>
      <c r="H56">
        <v>0.90276721699999996</v>
      </c>
      <c r="I56">
        <v>0.65653183000000004</v>
      </c>
      <c r="J56" t="s">
        <v>24</v>
      </c>
    </row>
    <row r="57" spans="1:10" x14ac:dyDescent="0.25">
      <c r="A57">
        <v>55</v>
      </c>
      <c r="B57" t="s">
        <v>14</v>
      </c>
      <c r="C57" t="s">
        <v>34</v>
      </c>
      <c r="D57">
        <v>0.93564325000000004</v>
      </c>
      <c r="E57">
        <v>0.477243219</v>
      </c>
      <c r="F57">
        <v>-1</v>
      </c>
      <c r="G57">
        <v>-1</v>
      </c>
      <c r="H57">
        <v>0.95119562199999996</v>
      </c>
      <c r="I57">
        <v>0.32985773699999998</v>
      </c>
      <c r="J5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8" workbookViewId="0">
      <selection activeCell="I41" sqref="I4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0.87351466700000002</v>
      </c>
      <c r="E2">
        <v>1.8345811750000001</v>
      </c>
      <c r="F2">
        <v>0.86577420699999996</v>
      </c>
      <c r="G2">
        <v>1.4163273139999999</v>
      </c>
      <c r="H2">
        <v>0.88278383500000002</v>
      </c>
      <c r="I2">
        <v>1.3249177569999999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0.87351466700000002</v>
      </c>
      <c r="E3">
        <v>1.8345811750000001</v>
      </c>
      <c r="F3">
        <v>0.86577420699999996</v>
      </c>
      <c r="G3">
        <v>1.4163273139999999</v>
      </c>
      <c r="H3">
        <v>0.82380083400000004</v>
      </c>
      <c r="I3">
        <v>2.6037540940000001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0.87351466700000002</v>
      </c>
      <c r="E4">
        <v>1.8345811750000001</v>
      </c>
      <c r="F4">
        <v>0.86577420699999996</v>
      </c>
      <c r="G4">
        <v>1.4163273139999999</v>
      </c>
      <c r="H4">
        <v>0.82444399999999995</v>
      </c>
      <c r="I4">
        <v>1.6462304759999999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0.87351466700000002</v>
      </c>
      <c r="E5">
        <v>1.8345811750000001</v>
      </c>
      <c r="F5">
        <v>0.86577420699999996</v>
      </c>
      <c r="G5">
        <v>1.4163273139999999</v>
      </c>
      <c r="H5">
        <v>0.85694253899999995</v>
      </c>
      <c r="I5">
        <v>0.96147955799999996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0.69646622199999997</v>
      </c>
      <c r="E6">
        <v>4.398704135</v>
      </c>
      <c r="F6">
        <v>0.37650900199999998</v>
      </c>
      <c r="G6">
        <v>4.800807593</v>
      </c>
      <c r="H6">
        <v>0.42339747100000003</v>
      </c>
      <c r="I6">
        <v>3.9853827260000001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0.69646622199999997</v>
      </c>
      <c r="E7">
        <v>4.398704135</v>
      </c>
      <c r="F7">
        <v>0.37650900199999998</v>
      </c>
      <c r="G7">
        <v>4.800807593</v>
      </c>
      <c r="H7">
        <v>-1.5048789999999999E-2</v>
      </c>
      <c r="I7">
        <v>4.5628770010000004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0.69646622199999997</v>
      </c>
      <c r="E8">
        <v>4.398704135</v>
      </c>
      <c r="F8">
        <v>0.37650900199999998</v>
      </c>
      <c r="G8">
        <v>4.800807593</v>
      </c>
      <c r="H8">
        <v>0.27300481100000001</v>
      </c>
      <c r="I8">
        <v>6.9725257709999999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0.69646622199999997</v>
      </c>
      <c r="E9">
        <v>4.398704135</v>
      </c>
      <c r="F9">
        <v>0.37650900199999998</v>
      </c>
      <c r="G9">
        <v>4.800807593</v>
      </c>
      <c r="H9">
        <v>-0.25991161099999999</v>
      </c>
      <c r="I9">
        <v>3.3282038749999998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0.927512271</v>
      </c>
      <c r="E10">
        <v>1.0595335260000001</v>
      </c>
      <c r="F10">
        <v>0.92429765200000003</v>
      </c>
      <c r="G10">
        <v>0.84659472000000002</v>
      </c>
      <c r="H10">
        <v>0.946197756</v>
      </c>
      <c r="I10">
        <v>0.65170932999999998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0.927512271</v>
      </c>
      <c r="E11">
        <v>1.0595335260000001</v>
      </c>
      <c r="F11">
        <v>0.92429765200000003</v>
      </c>
      <c r="G11">
        <v>0.84659472000000002</v>
      </c>
      <c r="H11">
        <v>0.96823244799999997</v>
      </c>
      <c r="I11">
        <v>0.435528146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0.927512271</v>
      </c>
      <c r="E12">
        <v>1.0595335260000001</v>
      </c>
      <c r="F12">
        <v>0.92429765200000003</v>
      </c>
      <c r="G12">
        <v>0.84659472000000002</v>
      </c>
      <c r="H12">
        <v>0.86256621899999997</v>
      </c>
      <c r="I12">
        <v>1.361780123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0.927512271</v>
      </c>
      <c r="E13">
        <v>1.0595335260000001</v>
      </c>
      <c r="F13">
        <v>0.92429765200000003</v>
      </c>
      <c r="G13">
        <v>0.84659472000000002</v>
      </c>
      <c r="H13">
        <v>0.90486967799999996</v>
      </c>
      <c r="I13">
        <v>0.60593710999999995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0.92866002199999997</v>
      </c>
      <c r="E14">
        <v>1.0408944120000001</v>
      </c>
      <c r="F14">
        <v>0.91975437299999996</v>
      </c>
      <c r="G14">
        <v>0.81366687800000004</v>
      </c>
      <c r="H14">
        <v>0.93009564700000003</v>
      </c>
      <c r="I14">
        <v>0.79435881100000005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0.92866002199999997</v>
      </c>
      <c r="E15">
        <v>1.0408944120000001</v>
      </c>
      <c r="F15">
        <v>0.91975437299999996</v>
      </c>
      <c r="G15">
        <v>0.81366687800000004</v>
      </c>
      <c r="H15">
        <v>0.84244305399999997</v>
      </c>
      <c r="I15">
        <v>1.453689773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0.92866002199999997</v>
      </c>
      <c r="E16">
        <v>1.0408944120000001</v>
      </c>
      <c r="F16">
        <v>0.91975437299999996</v>
      </c>
      <c r="G16">
        <v>0.81366687800000004</v>
      </c>
      <c r="H16">
        <v>0.90321932900000002</v>
      </c>
      <c r="I16">
        <v>0.82560664500000003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0.92866002199999997</v>
      </c>
      <c r="E17">
        <v>1.0408944120000001</v>
      </c>
      <c r="F17">
        <v>0.91975437299999996</v>
      </c>
      <c r="G17">
        <v>0.81366687800000004</v>
      </c>
      <c r="H17">
        <v>0.87770610599999999</v>
      </c>
      <c r="I17">
        <v>0.73535751000000005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0.93673816700000001</v>
      </c>
      <c r="E18">
        <v>0.91995658999999996</v>
      </c>
      <c r="F18">
        <v>0.92644278599999996</v>
      </c>
      <c r="G18">
        <v>0.73142228499999995</v>
      </c>
      <c r="H18">
        <v>0.93100685800000005</v>
      </c>
      <c r="I18">
        <v>0.76802403200000002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0.93673816700000001</v>
      </c>
      <c r="E19">
        <v>0.91995658999999996</v>
      </c>
      <c r="F19">
        <v>0.92644278599999996</v>
      </c>
      <c r="G19">
        <v>0.73142228499999995</v>
      </c>
      <c r="H19">
        <v>0.864020554</v>
      </c>
      <c r="I19">
        <v>1.2109640719999999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0.93673816700000001</v>
      </c>
      <c r="E20">
        <v>0.91995658999999996</v>
      </c>
      <c r="F20">
        <v>0.92644278599999996</v>
      </c>
      <c r="G20">
        <v>0.73142228499999995</v>
      </c>
      <c r="H20">
        <v>0.91389509300000005</v>
      </c>
      <c r="I20">
        <v>0.71963712499999999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0.93673816700000001</v>
      </c>
      <c r="E21">
        <v>0.91995658999999996</v>
      </c>
      <c r="F21">
        <v>0.92644278599999996</v>
      </c>
      <c r="G21">
        <v>0.73142228499999995</v>
      </c>
      <c r="H21">
        <v>0.93543571299999995</v>
      </c>
      <c r="I21">
        <v>0.37389999800000001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0.92892178400000003</v>
      </c>
      <c r="E22">
        <v>1.0378357229999999</v>
      </c>
      <c r="F22">
        <v>0.91970049200000004</v>
      </c>
      <c r="G22">
        <v>0.81223507500000003</v>
      </c>
      <c r="H22">
        <v>0.92931266700000004</v>
      </c>
      <c r="I22">
        <v>0.79972642500000002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0.92892178400000003</v>
      </c>
      <c r="E23">
        <v>1.0378357229999999</v>
      </c>
      <c r="F23">
        <v>0.91970049200000004</v>
      </c>
      <c r="G23">
        <v>0.81223507500000003</v>
      </c>
      <c r="H23">
        <v>0.85808747900000004</v>
      </c>
      <c r="I23">
        <v>1.288650616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0.92892178400000003</v>
      </c>
      <c r="E24">
        <v>1.0378357229999999</v>
      </c>
      <c r="F24">
        <v>0.91970049200000004</v>
      </c>
      <c r="G24">
        <v>0.81223507500000003</v>
      </c>
      <c r="H24">
        <v>0.90357907900000001</v>
      </c>
      <c r="I24">
        <v>0.82505706300000003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0.92892178400000003</v>
      </c>
      <c r="E25">
        <v>1.0378357229999999</v>
      </c>
      <c r="F25">
        <v>0.91970049200000004</v>
      </c>
      <c r="G25">
        <v>0.81223507500000003</v>
      </c>
      <c r="H25">
        <v>0.87970317899999995</v>
      </c>
      <c r="I25">
        <v>0.72695574900000004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0.944614599</v>
      </c>
      <c r="E26">
        <v>0.80144225000000002</v>
      </c>
      <c r="F26">
        <v>0.94529920599999995</v>
      </c>
      <c r="G26">
        <v>0.57571817300000006</v>
      </c>
      <c r="H26">
        <v>0.95351369799999997</v>
      </c>
      <c r="I26">
        <v>0.55328034999999998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0.944614599</v>
      </c>
      <c r="E27">
        <v>0.80144225000000002</v>
      </c>
      <c r="F27">
        <v>0.94529920599999995</v>
      </c>
      <c r="G27">
        <v>0.57571817300000006</v>
      </c>
      <c r="H27">
        <v>0.87445702999999997</v>
      </c>
      <c r="I27">
        <v>1.132680433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0.944614599</v>
      </c>
      <c r="E28">
        <v>0.80144225000000002</v>
      </c>
      <c r="F28">
        <v>0.94529920599999995</v>
      </c>
      <c r="G28">
        <v>0.57571817300000006</v>
      </c>
      <c r="H28">
        <v>0.924650682</v>
      </c>
      <c r="I28">
        <v>0.65615690599999998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0.944614599</v>
      </c>
      <c r="E29">
        <v>0.80144225000000002</v>
      </c>
      <c r="F29">
        <v>0.94529920599999995</v>
      </c>
      <c r="G29">
        <v>0.57571817300000006</v>
      </c>
      <c r="H29">
        <v>0.94741972500000005</v>
      </c>
      <c r="I29">
        <v>0.30825237900000002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0.89330328299999995</v>
      </c>
      <c r="E30">
        <v>1.751349585</v>
      </c>
      <c r="F30">
        <v>-1</v>
      </c>
      <c r="G30">
        <v>-1</v>
      </c>
      <c r="H30">
        <v>0.87865144699999997</v>
      </c>
      <c r="I30">
        <v>1.4515044349999999</v>
      </c>
      <c r="J30" t="s">
        <v>41</v>
      </c>
    </row>
    <row r="31" spans="1:10" x14ac:dyDescent="0.25">
      <c r="A31">
        <v>29</v>
      </c>
      <c r="B31" t="s">
        <v>9</v>
      </c>
      <c r="C31" t="s">
        <v>28</v>
      </c>
      <c r="D31">
        <v>0.84482416199999999</v>
      </c>
      <c r="E31">
        <v>2.536406108</v>
      </c>
      <c r="F31">
        <v>-1</v>
      </c>
      <c r="G31">
        <v>-1</v>
      </c>
      <c r="H31">
        <v>0.71437014099999996</v>
      </c>
      <c r="I31">
        <v>2.5998228760000002</v>
      </c>
      <c r="J31" t="s">
        <v>29</v>
      </c>
    </row>
    <row r="32" spans="1:10" x14ac:dyDescent="0.25">
      <c r="A32">
        <v>30</v>
      </c>
      <c r="B32" t="s">
        <v>9</v>
      </c>
      <c r="C32" t="s">
        <v>30</v>
      </c>
      <c r="D32">
        <v>0.94735768300000001</v>
      </c>
      <c r="E32">
        <v>0.85109506400000001</v>
      </c>
      <c r="F32">
        <v>-1</v>
      </c>
      <c r="G32">
        <v>-1</v>
      </c>
      <c r="H32">
        <v>0.95238031499999998</v>
      </c>
      <c r="I32">
        <v>0.58758619099999998</v>
      </c>
      <c r="J32" t="s">
        <v>18</v>
      </c>
    </row>
    <row r="33" spans="1:10" x14ac:dyDescent="0.25">
      <c r="A33">
        <v>31</v>
      </c>
      <c r="B33" t="s">
        <v>9</v>
      </c>
      <c r="C33" t="s">
        <v>31</v>
      </c>
      <c r="D33">
        <v>0.93571769699999996</v>
      </c>
      <c r="E33">
        <v>1.035146076</v>
      </c>
      <c r="F33">
        <v>-1</v>
      </c>
      <c r="G33">
        <v>-1</v>
      </c>
      <c r="H33">
        <v>0.92684595000000003</v>
      </c>
      <c r="I33">
        <v>0.83016152099999996</v>
      </c>
      <c r="J33" t="s">
        <v>20</v>
      </c>
    </row>
    <row r="34" spans="1:10" x14ac:dyDescent="0.25">
      <c r="A34">
        <v>32</v>
      </c>
      <c r="B34" t="s">
        <v>9</v>
      </c>
      <c r="C34" t="s">
        <v>32</v>
      </c>
      <c r="D34">
        <v>0.94224869</v>
      </c>
      <c r="E34">
        <v>0.934555158</v>
      </c>
      <c r="F34">
        <v>-1</v>
      </c>
      <c r="G34">
        <v>-1</v>
      </c>
      <c r="H34">
        <v>0.93206457799999998</v>
      </c>
      <c r="I34">
        <v>0.76276703199999996</v>
      </c>
      <c r="J34" t="s">
        <v>24</v>
      </c>
    </row>
    <row r="35" spans="1:10" x14ac:dyDescent="0.25">
      <c r="A35">
        <v>33</v>
      </c>
      <c r="B35" t="s">
        <v>9</v>
      </c>
      <c r="C35" t="s">
        <v>33</v>
      </c>
      <c r="D35">
        <v>0.935789698</v>
      </c>
      <c r="E35">
        <v>1.0330634059999999</v>
      </c>
      <c r="F35">
        <v>-1</v>
      </c>
      <c r="G35">
        <v>-1</v>
      </c>
      <c r="H35">
        <v>0.92663759300000004</v>
      </c>
      <c r="I35">
        <v>0.83285816300000004</v>
      </c>
      <c r="J35" t="s">
        <v>20</v>
      </c>
    </row>
    <row r="36" spans="1:10" x14ac:dyDescent="0.25">
      <c r="A36">
        <v>34</v>
      </c>
      <c r="B36" t="s">
        <v>9</v>
      </c>
      <c r="C36" t="s">
        <v>34</v>
      </c>
      <c r="D36">
        <v>0.94972422199999995</v>
      </c>
      <c r="E36">
        <v>0.82364466000000003</v>
      </c>
      <c r="F36">
        <v>-1</v>
      </c>
      <c r="G36">
        <v>-1</v>
      </c>
      <c r="H36">
        <v>0.95322649500000001</v>
      </c>
      <c r="I36">
        <v>0.56388007900000003</v>
      </c>
      <c r="J36" t="s">
        <v>40</v>
      </c>
    </row>
    <row r="37" spans="1:10" x14ac:dyDescent="0.25">
      <c r="A37">
        <v>35</v>
      </c>
      <c r="B37" t="s">
        <v>12</v>
      </c>
      <c r="C37" t="s">
        <v>27</v>
      </c>
      <c r="D37">
        <v>0.79268538399999999</v>
      </c>
      <c r="E37">
        <v>1.7870099319999999</v>
      </c>
      <c r="F37">
        <v>-1</v>
      </c>
      <c r="G37">
        <v>-1</v>
      </c>
      <c r="H37">
        <v>0.75860537900000002</v>
      </c>
      <c r="I37">
        <v>2.175687709</v>
      </c>
      <c r="J37" t="s">
        <v>56</v>
      </c>
    </row>
    <row r="38" spans="1:10" x14ac:dyDescent="0.25">
      <c r="A38">
        <v>36</v>
      </c>
      <c r="B38" t="s">
        <v>12</v>
      </c>
      <c r="C38" t="s">
        <v>28</v>
      </c>
      <c r="D38">
        <v>0.75225919600000002</v>
      </c>
      <c r="E38">
        <v>1.924662592</v>
      </c>
      <c r="F38">
        <v>-1</v>
      </c>
      <c r="G38">
        <v>-1</v>
      </c>
      <c r="H38">
        <v>0.76641091900000002</v>
      </c>
      <c r="I38">
        <v>2.8820030430000001</v>
      </c>
      <c r="J38" t="s">
        <v>57</v>
      </c>
    </row>
    <row r="39" spans="1:10" x14ac:dyDescent="0.25">
      <c r="A39">
        <v>37</v>
      </c>
      <c r="B39" t="s">
        <v>12</v>
      </c>
      <c r="C39" t="s">
        <v>30</v>
      </c>
      <c r="D39">
        <v>0.93116596100000004</v>
      </c>
      <c r="E39">
        <v>0.78422509399999996</v>
      </c>
      <c r="F39">
        <v>-1</v>
      </c>
      <c r="G39">
        <v>-1</v>
      </c>
      <c r="H39">
        <v>0.86797601499999999</v>
      </c>
      <c r="I39">
        <v>1.4918361600000001</v>
      </c>
      <c r="J39" t="s">
        <v>36</v>
      </c>
    </row>
    <row r="40" spans="1:10" x14ac:dyDescent="0.25">
      <c r="A40">
        <v>38</v>
      </c>
      <c r="B40" t="s">
        <v>12</v>
      </c>
      <c r="C40" t="s">
        <v>31</v>
      </c>
      <c r="D40">
        <v>0.81408899300000004</v>
      </c>
      <c r="E40">
        <v>1.5198011069999999</v>
      </c>
      <c r="F40">
        <v>-1</v>
      </c>
      <c r="G40">
        <v>-1</v>
      </c>
      <c r="H40">
        <v>0.82688859100000001</v>
      </c>
      <c r="I40">
        <v>2.1350954240000002</v>
      </c>
      <c r="J40" t="s">
        <v>20</v>
      </c>
    </row>
    <row r="41" spans="1:10" x14ac:dyDescent="0.25">
      <c r="A41">
        <v>39</v>
      </c>
      <c r="B41" t="s">
        <v>12</v>
      </c>
      <c r="C41" t="s">
        <v>32</v>
      </c>
      <c r="D41">
        <v>0.86365940799999996</v>
      </c>
      <c r="E41">
        <v>1.2163223009999999</v>
      </c>
      <c r="F41">
        <v>-1</v>
      </c>
      <c r="G41">
        <v>-1</v>
      </c>
      <c r="H41">
        <v>0.82406144400000003</v>
      </c>
      <c r="J41" t="s">
        <v>43</v>
      </c>
    </row>
    <row r="42" spans="1:10" x14ac:dyDescent="0.25">
      <c r="A42">
        <v>40</v>
      </c>
      <c r="B42" t="s">
        <v>12</v>
      </c>
      <c r="C42" t="s">
        <v>33</v>
      </c>
      <c r="D42">
        <v>0.81561399999999995</v>
      </c>
      <c r="E42">
        <v>1.53268063</v>
      </c>
      <c r="F42">
        <v>-1</v>
      </c>
      <c r="G42">
        <v>-1</v>
      </c>
      <c r="H42">
        <v>0.83004533599999997</v>
      </c>
      <c r="I42">
        <v>2.0600710819999999</v>
      </c>
      <c r="J42" t="s">
        <v>43</v>
      </c>
    </row>
    <row r="43" spans="1:10" x14ac:dyDescent="0.25">
      <c r="A43">
        <v>41</v>
      </c>
      <c r="B43" t="s">
        <v>12</v>
      </c>
      <c r="C43" t="s">
        <v>34</v>
      </c>
      <c r="D43">
        <v>0.83870749300000003</v>
      </c>
      <c r="E43">
        <v>1.7067438130000001</v>
      </c>
      <c r="F43">
        <v>-1</v>
      </c>
      <c r="G43">
        <v>-1</v>
      </c>
      <c r="H43">
        <v>0.88251214200000005</v>
      </c>
      <c r="I43">
        <v>1.3023109429999999</v>
      </c>
      <c r="J43" t="s">
        <v>53</v>
      </c>
    </row>
    <row r="44" spans="1:10" x14ac:dyDescent="0.25">
      <c r="A44">
        <v>42</v>
      </c>
      <c r="B44" t="s">
        <v>13</v>
      </c>
      <c r="C44" t="s">
        <v>27</v>
      </c>
      <c r="D44">
        <v>0.857468381</v>
      </c>
      <c r="E44">
        <v>1.776644068</v>
      </c>
      <c r="F44">
        <v>-1</v>
      </c>
      <c r="G44">
        <v>-1</v>
      </c>
      <c r="H44">
        <v>0.82328707499999998</v>
      </c>
      <c r="I44">
        <v>1.723203177</v>
      </c>
      <c r="J44" t="s">
        <v>11</v>
      </c>
    </row>
    <row r="45" spans="1:10" x14ac:dyDescent="0.25">
      <c r="A45">
        <v>43</v>
      </c>
      <c r="B45" t="s">
        <v>13</v>
      </c>
      <c r="C45" t="s">
        <v>28</v>
      </c>
      <c r="D45">
        <v>0.82242881000000001</v>
      </c>
      <c r="E45">
        <v>2.2356937069999998</v>
      </c>
      <c r="F45">
        <v>-1</v>
      </c>
      <c r="G45">
        <v>-1</v>
      </c>
      <c r="H45">
        <v>0.77502266500000006</v>
      </c>
      <c r="I45">
        <v>1.9538288340000001</v>
      </c>
      <c r="J45" t="s">
        <v>58</v>
      </c>
    </row>
    <row r="46" spans="1:10" x14ac:dyDescent="0.25">
      <c r="A46">
        <v>44</v>
      </c>
      <c r="B46" t="s">
        <v>13</v>
      </c>
      <c r="C46" t="s">
        <v>30</v>
      </c>
      <c r="D46">
        <v>0.92178235500000005</v>
      </c>
      <c r="E46">
        <v>0.98690071300000004</v>
      </c>
      <c r="F46">
        <v>-1</v>
      </c>
      <c r="G46">
        <v>-1</v>
      </c>
      <c r="H46">
        <v>0.91072813699999999</v>
      </c>
      <c r="I46">
        <v>0.75448990400000004</v>
      </c>
      <c r="J46" t="s">
        <v>18</v>
      </c>
    </row>
    <row r="47" spans="1:10" x14ac:dyDescent="0.25">
      <c r="A47">
        <v>45</v>
      </c>
      <c r="B47" t="s">
        <v>13</v>
      </c>
      <c r="C47" t="s">
        <v>31</v>
      </c>
      <c r="D47">
        <v>0.91791329099999996</v>
      </c>
      <c r="E47">
        <v>1.0308610309999999</v>
      </c>
      <c r="F47">
        <v>-1</v>
      </c>
      <c r="G47">
        <v>-1</v>
      </c>
      <c r="H47">
        <v>0.903060961</v>
      </c>
      <c r="I47">
        <v>0.83515146200000001</v>
      </c>
      <c r="J47" t="s">
        <v>20</v>
      </c>
    </row>
    <row r="48" spans="1:10" x14ac:dyDescent="0.25">
      <c r="A48">
        <v>46</v>
      </c>
      <c r="B48" t="s">
        <v>13</v>
      </c>
      <c r="C48" t="s">
        <v>32</v>
      </c>
      <c r="D48">
        <v>0.93085832400000001</v>
      </c>
      <c r="E48">
        <v>0.86904547499999996</v>
      </c>
      <c r="F48">
        <v>-1</v>
      </c>
      <c r="G48">
        <v>-1</v>
      </c>
      <c r="H48">
        <v>0.91444340499999999</v>
      </c>
      <c r="I48">
        <v>0.713775826</v>
      </c>
      <c r="J48" t="s">
        <v>24</v>
      </c>
    </row>
    <row r="49" spans="1:10" x14ac:dyDescent="0.25">
      <c r="A49">
        <v>47</v>
      </c>
      <c r="B49" t="s">
        <v>13</v>
      </c>
      <c r="C49" t="s">
        <v>33</v>
      </c>
      <c r="D49">
        <v>0.91862674</v>
      </c>
      <c r="E49">
        <v>1.0227456880000001</v>
      </c>
      <c r="F49">
        <v>-1</v>
      </c>
      <c r="G49">
        <v>-1</v>
      </c>
      <c r="H49">
        <v>0.90295683400000004</v>
      </c>
      <c r="I49">
        <v>0.83241378200000005</v>
      </c>
      <c r="J49" t="s">
        <v>24</v>
      </c>
    </row>
    <row r="50" spans="1:10" x14ac:dyDescent="0.25">
      <c r="A50">
        <v>48</v>
      </c>
      <c r="B50" t="s">
        <v>13</v>
      </c>
      <c r="C50" t="s">
        <v>34</v>
      </c>
      <c r="D50">
        <v>0.93530857099999998</v>
      </c>
      <c r="E50">
        <v>0.80093146199999998</v>
      </c>
      <c r="F50">
        <v>-1</v>
      </c>
      <c r="G50">
        <v>-1</v>
      </c>
      <c r="H50">
        <v>0.93052534200000003</v>
      </c>
      <c r="I50">
        <v>0.591536281</v>
      </c>
      <c r="J50" t="s">
        <v>48</v>
      </c>
    </row>
    <row r="51" spans="1:10" x14ac:dyDescent="0.25">
      <c r="A51">
        <v>49</v>
      </c>
      <c r="B51" t="s">
        <v>14</v>
      </c>
      <c r="C51" t="s">
        <v>27</v>
      </c>
      <c r="D51">
        <v>0.82406787199999998</v>
      </c>
      <c r="E51">
        <v>1.3710960130000001</v>
      </c>
      <c r="F51">
        <v>-1</v>
      </c>
      <c r="G51">
        <v>-1</v>
      </c>
      <c r="H51">
        <v>0.84543455899999997</v>
      </c>
      <c r="I51">
        <v>1.146844252</v>
      </c>
      <c r="J51" t="s">
        <v>56</v>
      </c>
    </row>
    <row r="52" spans="1:10" x14ac:dyDescent="0.25">
      <c r="A52">
        <v>50</v>
      </c>
      <c r="B52" t="s">
        <v>14</v>
      </c>
      <c r="C52" t="s">
        <v>28</v>
      </c>
      <c r="D52">
        <v>0.73382704700000001</v>
      </c>
      <c r="E52">
        <v>1.964073213</v>
      </c>
      <c r="F52">
        <v>-1</v>
      </c>
      <c r="G52">
        <v>-1</v>
      </c>
      <c r="H52">
        <v>0.48555118600000002</v>
      </c>
      <c r="I52">
        <v>1.6142769880000001</v>
      </c>
      <c r="J52" t="s">
        <v>59</v>
      </c>
    </row>
    <row r="53" spans="1:10" x14ac:dyDescent="0.25">
      <c r="A53">
        <v>51</v>
      </c>
      <c r="B53" t="s">
        <v>14</v>
      </c>
      <c r="C53" t="s">
        <v>30</v>
      </c>
      <c r="D53">
        <v>0.93853939500000005</v>
      </c>
      <c r="E53">
        <v>0.46431033100000002</v>
      </c>
      <c r="F53">
        <v>-1</v>
      </c>
      <c r="G53">
        <v>-1</v>
      </c>
      <c r="H53">
        <v>0.94042818699999997</v>
      </c>
      <c r="I53">
        <v>0.35751819800000001</v>
      </c>
      <c r="J53" t="s">
        <v>36</v>
      </c>
    </row>
    <row r="54" spans="1:10" x14ac:dyDescent="0.25">
      <c r="A54">
        <v>52</v>
      </c>
      <c r="B54" t="s">
        <v>14</v>
      </c>
      <c r="C54" t="s">
        <v>31</v>
      </c>
      <c r="D54">
        <v>0.88628604499999997</v>
      </c>
      <c r="E54">
        <v>0.86775179400000002</v>
      </c>
      <c r="F54">
        <v>-1</v>
      </c>
      <c r="G54">
        <v>-1</v>
      </c>
      <c r="H54">
        <v>0.87389076499999996</v>
      </c>
      <c r="I54">
        <v>0.75377310200000003</v>
      </c>
      <c r="J54" t="s">
        <v>20</v>
      </c>
    </row>
    <row r="55" spans="1:10" x14ac:dyDescent="0.25">
      <c r="A55">
        <v>53</v>
      </c>
      <c r="B55" t="s">
        <v>14</v>
      </c>
      <c r="C55" t="s">
        <v>32</v>
      </c>
      <c r="D55">
        <v>0.89325492699999998</v>
      </c>
      <c r="E55">
        <v>0.81667336199999996</v>
      </c>
      <c r="F55">
        <v>-1</v>
      </c>
      <c r="G55">
        <v>-1</v>
      </c>
      <c r="H55">
        <v>0.914131315</v>
      </c>
      <c r="I55">
        <v>0.51141668100000004</v>
      </c>
      <c r="J55" t="s">
        <v>50</v>
      </c>
    </row>
    <row r="56" spans="1:10" x14ac:dyDescent="0.25">
      <c r="A56">
        <v>54</v>
      </c>
      <c r="B56" t="s">
        <v>14</v>
      </c>
      <c r="C56" t="s">
        <v>33</v>
      </c>
      <c r="D56">
        <v>0.88642751200000003</v>
      </c>
      <c r="E56">
        <v>0.86764409300000001</v>
      </c>
      <c r="F56">
        <v>-1</v>
      </c>
      <c r="G56">
        <v>-1</v>
      </c>
      <c r="H56">
        <v>0.87168694300000005</v>
      </c>
      <c r="I56">
        <v>0.77315071999999996</v>
      </c>
      <c r="J56" t="s">
        <v>37</v>
      </c>
    </row>
    <row r="57" spans="1:10" x14ac:dyDescent="0.25">
      <c r="A57">
        <v>55</v>
      </c>
      <c r="B57" t="s">
        <v>14</v>
      </c>
      <c r="C57" t="s">
        <v>34</v>
      </c>
      <c r="D57">
        <v>0.92778291000000002</v>
      </c>
      <c r="E57">
        <v>0.55110077300000004</v>
      </c>
      <c r="F57">
        <v>-1</v>
      </c>
      <c r="G57">
        <v>-1</v>
      </c>
      <c r="H57">
        <v>0.94670419900000002</v>
      </c>
      <c r="I57">
        <v>0.32469735900000002</v>
      </c>
      <c r="J57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8" workbookViewId="0">
      <selection activeCell="I58" sqref="I5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0.86924716000000002</v>
      </c>
      <c r="E2">
        <v>1.7259220710000001</v>
      </c>
      <c r="F2">
        <v>0.89772472599999997</v>
      </c>
      <c r="G2">
        <v>1.730202145</v>
      </c>
      <c r="H2">
        <v>0.91431466500000003</v>
      </c>
      <c r="I2">
        <v>1.794702786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0.86924716000000002</v>
      </c>
      <c r="E3">
        <v>1.7259220710000001</v>
      </c>
      <c r="F3">
        <v>0.89772472599999997</v>
      </c>
      <c r="G3">
        <v>1.730202145</v>
      </c>
      <c r="H3">
        <v>0.76327882899999999</v>
      </c>
      <c r="I3">
        <v>1.7675804660000001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0.86924716000000002</v>
      </c>
      <c r="E4">
        <v>1.7259220710000001</v>
      </c>
      <c r="F4">
        <v>0.89772472599999997</v>
      </c>
      <c r="G4">
        <v>1.730202145</v>
      </c>
      <c r="H4">
        <v>0.85725843899999998</v>
      </c>
      <c r="I4">
        <v>1.6417398750000001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0.86924716000000002</v>
      </c>
      <c r="E5">
        <v>1.7259220710000001</v>
      </c>
      <c r="F5">
        <v>0.89772472599999997</v>
      </c>
      <c r="G5">
        <v>1.730202145</v>
      </c>
      <c r="H5">
        <v>0.83507882600000005</v>
      </c>
      <c r="I5">
        <v>1.606431945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0.67787987999999999</v>
      </c>
      <c r="E6">
        <v>4.1586854750000004</v>
      </c>
      <c r="F6">
        <v>0.51675224799999997</v>
      </c>
      <c r="G6">
        <v>4.5794597259999996</v>
      </c>
      <c r="H6">
        <v>0.639067842</v>
      </c>
      <c r="I6">
        <v>4.140982749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0.67787987999999999</v>
      </c>
      <c r="E7">
        <v>4.1586854750000004</v>
      </c>
      <c r="F7">
        <v>0.51675224799999997</v>
      </c>
      <c r="G7">
        <v>4.5794597259999996</v>
      </c>
      <c r="H7">
        <v>9.1481537000000002E-2</v>
      </c>
      <c r="I7">
        <v>3.5438523050000001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0.67787987999999999</v>
      </c>
      <c r="E8">
        <v>4.1586854750000004</v>
      </c>
      <c r="F8">
        <v>0.51675224799999997</v>
      </c>
      <c r="G8">
        <v>4.5794597259999996</v>
      </c>
      <c r="H8">
        <v>0.23143646300000001</v>
      </c>
      <c r="I8">
        <v>5.6241269980000004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0.67787987999999999</v>
      </c>
      <c r="E9">
        <v>4.1586854750000004</v>
      </c>
      <c r="F9">
        <v>0.51675224799999997</v>
      </c>
      <c r="G9">
        <v>4.5794597259999996</v>
      </c>
      <c r="H9">
        <v>-5.4038005E-2</v>
      </c>
      <c r="I9">
        <v>4.4793296270000003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0.92147817300000001</v>
      </c>
      <c r="E10">
        <v>1.0269056860000001</v>
      </c>
      <c r="F10">
        <v>0.93728233699999997</v>
      </c>
      <c r="G10">
        <v>0.99530644499999998</v>
      </c>
      <c r="H10">
        <v>0.95338462499999999</v>
      </c>
      <c r="I10">
        <v>0.90671696800000001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0.92147817300000001</v>
      </c>
      <c r="E11">
        <v>1.0269056860000001</v>
      </c>
      <c r="F11">
        <v>0.93728233699999997</v>
      </c>
      <c r="G11">
        <v>0.99530644499999998</v>
      </c>
      <c r="H11">
        <v>0.95130318199999997</v>
      </c>
      <c r="I11">
        <v>0.45207208399999999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0.92147817300000001</v>
      </c>
      <c r="E12">
        <v>1.0269056860000001</v>
      </c>
      <c r="F12">
        <v>0.93728233699999997</v>
      </c>
      <c r="G12">
        <v>0.99530644499999998</v>
      </c>
      <c r="H12">
        <v>0.87493731399999997</v>
      </c>
      <c r="I12">
        <v>1.4141946350000001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0.92147817300000001</v>
      </c>
      <c r="E13">
        <v>1.0269056860000001</v>
      </c>
      <c r="F13">
        <v>0.93728233699999997</v>
      </c>
      <c r="G13">
        <v>0.99530644499999998</v>
      </c>
      <c r="H13">
        <v>0.93458468800000005</v>
      </c>
      <c r="I13">
        <v>0.52585888999999997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0.92042791000000002</v>
      </c>
      <c r="E14">
        <v>1.046804684</v>
      </c>
      <c r="F14">
        <v>0.92987159699999999</v>
      </c>
      <c r="G14">
        <v>1.085874478</v>
      </c>
      <c r="H14">
        <v>0.94189967699999999</v>
      </c>
      <c r="I14">
        <v>1.116390588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0.92042791000000002</v>
      </c>
      <c r="E15">
        <v>1.046804684</v>
      </c>
      <c r="F15">
        <v>0.92987159699999999</v>
      </c>
      <c r="G15">
        <v>1.085874478</v>
      </c>
      <c r="H15">
        <v>0.76510614899999996</v>
      </c>
      <c r="I15">
        <v>1.557620287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0.92042791000000002</v>
      </c>
      <c r="E16">
        <v>1.046804684</v>
      </c>
      <c r="F16">
        <v>0.92987159699999999</v>
      </c>
      <c r="G16">
        <v>1.085874478</v>
      </c>
      <c r="H16">
        <v>0.89572204600000005</v>
      </c>
      <c r="I16">
        <v>1.0903902969999999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0.92042791000000002</v>
      </c>
      <c r="E17">
        <v>1.046804684</v>
      </c>
      <c r="F17">
        <v>0.92987159699999999</v>
      </c>
      <c r="G17">
        <v>1.085874478</v>
      </c>
      <c r="H17">
        <v>0.90767969599999998</v>
      </c>
      <c r="I17">
        <v>0.79946908299999997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0.93073504600000001</v>
      </c>
      <c r="E18">
        <v>0.91306810299999996</v>
      </c>
      <c r="F18">
        <v>0.93813396000000004</v>
      </c>
      <c r="G18">
        <v>0.94349165800000001</v>
      </c>
      <c r="H18">
        <v>0.95002041100000001</v>
      </c>
      <c r="I18">
        <v>0.94385864600000002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0.93073504600000001</v>
      </c>
      <c r="E19">
        <v>0.91306810299999996</v>
      </c>
      <c r="F19">
        <v>0.93813396000000004</v>
      </c>
      <c r="G19">
        <v>0.94349165800000001</v>
      </c>
      <c r="H19">
        <v>0.800184161</v>
      </c>
      <c r="I19">
        <v>1.2206888570000001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0.93073504600000001</v>
      </c>
      <c r="E20">
        <v>0.91306810299999996</v>
      </c>
      <c r="F20">
        <v>0.93813396000000004</v>
      </c>
      <c r="G20">
        <v>0.94349165800000001</v>
      </c>
      <c r="H20">
        <v>0.89431712100000005</v>
      </c>
      <c r="I20">
        <v>1.0985692600000001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0.93073504600000001</v>
      </c>
      <c r="E21">
        <v>0.91306810299999996</v>
      </c>
      <c r="F21">
        <v>0.93813396000000004</v>
      </c>
      <c r="G21">
        <v>0.94349165800000001</v>
      </c>
      <c r="H21">
        <v>0.94325904999999999</v>
      </c>
      <c r="I21">
        <v>0.47925062099999999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0.92122676199999998</v>
      </c>
      <c r="E22">
        <v>1.0373501279999999</v>
      </c>
      <c r="F22">
        <v>0.92987649900000002</v>
      </c>
      <c r="G22">
        <v>1.082766465</v>
      </c>
      <c r="H22">
        <v>0.94122350700000001</v>
      </c>
      <c r="I22">
        <v>1.124048954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0.92122676199999998</v>
      </c>
      <c r="E23">
        <v>1.0373501279999999</v>
      </c>
      <c r="F23">
        <v>0.92987649900000002</v>
      </c>
      <c r="G23">
        <v>1.082766465</v>
      </c>
      <c r="H23">
        <v>0.77813207100000004</v>
      </c>
      <c r="I23">
        <v>1.5029898900000001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0.92122676199999998</v>
      </c>
      <c r="E24">
        <v>1.0373501279999999</v>
      </c>
      <c r="F24">
        <v>0.92987649900000002</v>
      </c>
      <c r="G24">
        <v>1.082766465</v>
      </c>
      <c r="H24">
        <v>0.89731263100000003</v>
      </c>
      <c r="I24">
        <v>1.074762494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0.92122676199999998</v>
      </c>
      <c r="E25">
        <v>1.0373501279999999</v>
      </c>
      <c r="F25">
        <v>0.92987649900000002</v>
      </c>
      <c r="G25">
        <v>1.082766465</v>
      </c>
      <c r="H25">
        <v>0.90959902100000001</v>
      </c>
      <c r="I25">
        <v>0.78392061300000004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0.94077486099999996</v>
      </c>
      <c r="E26">
        <v>0.783285801</v>
      </c>
      <c r="F26">
        <v>0.94692967500000003</v>
      </c>
      <c r="G26">
        <v>0.81646597200000004</v>
      </c>
      <c r="H26">
        <v>0.956739381</v>
      </c>
      <c r="I26">
        <v>0.81722105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0.94077486099999996</v>
      </c>
      <c r="E27">
        <v>0.783285801</v>
      </c>
      <c r="F27">
        <v>0.94692967500000003</v>
      </c>
      <c r="G27">
        <v>0.81646597200000004</v>
      </c>
      <c r="H27">
        <v>0.88656711499999996</v>
      </c>
      <c r="I27">
        <v>0.87740782500000003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0.94077486099999996</v>
      </c>
      <c r="E28">
        <v>0.783285801</v>
      </c>
      <c r="F28">
        <v>0.94692967500000003</v>
      </c>
      <c r="G28">
        <v>0.81646597200000004</v>
      </c>
      <c r="H28">
        <v>0.90575529399999999</v>
      </c>
      <c r="I28">
        <v>1.013438426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0.94077486099999996</v>
      </c>
      <c r="E29">
        <v>0.783285801</v>
      </c>
      <c r="F29">
        <v>0.94692967500000003</v>
      </c>
      <c r="G29">
        <v>0.81646597200000004</v>
      </c>
      <c r="H29">
        <v>0.96464610799999995</v>
      </c>
      <c r="I29">
        <v>0.29557750199999999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0.87780088000000001</v>
      </c>
      <c r="E30">
        <v>1.8134251189999999</v>
      </c>
      <c r="F30">
        <v>-1</v>
      </c>
      <c r="G30">
        <v>-1</v>
      </c>
      <c r="H30">
        <v>0.92769444300000004</v>
      </c>
      <c r="I30">
        <v>1.5431017199999999</v>
      </c>
      <c r="J30" t="s">
        <v>11</v>
      </c>
    </row>
    <row r="31" spans="1:10" x14ac:dyDescent="0.25">
      <c r="A31">
        <v>29</v>
      </c>
      <c r="B31" t="s">
        <v>9</v>
      </c>
      <c r="C31" t="s">
        <v>28</v>
      </c>
      <c r="D31">
        <v>0.82749498099999996</v>
      </c>
      <c r="E31">
        <v>2.5516661840000001</v>
      </c>
      <c r="F31">
        <v>-1</v>
      </c>
      <c r="G31">
        <v>-1</v>
      </c>
      <c r="H31">
        <v>0.83239316699999999</v>
      </c>
      <c r="I31">
        <v>2.6202389780000002</v>
      </c>
      <c r="J31" t="s">
        <v>60</v>
      </c>
    </row>
    <row r="32" spans="1:10" x14ac:dyDescent="0.25">
      <c r="A32">
        <v>30</v>
      </c>
      <c r="B32" t="s">
        <v>9</v>
      </c>
      <c r="C32" t="s">
        <v>30</v>
      </c>
      <c r="D32">
        <v>0.93493298899999999</v>
      </c>
      <c r="E32">
        <v>0.95374952700000004</v>
      </c>
      <c r="F32">
        <v>-1</v>
      </c>
      <c r="G32">
        <v>-1</v>
      </c>
      <c r="H32">
        <v>0.95660401500000003</v>
      </c>
      <c r="I32">
        <v>0.85590860499999999</v>
      </c>
      <c r="J32" t="s">
        <v>18</v>
      </c>
    </row>
    <row r="33" spans="1:10" x14ac:dyDescent="0.25">
      <c r="A33">
        <v>31</v>
      </c>
      <c r="B33" t="s">
        <v>9</v>
      </c>
      <c r="C33" t="s">
        <v>31</v>
      </c>
      <c r="D33">
        <v>0.922580768</v>
      </c>
      <c r="E33">
        <v>1.147782174</v>
      </c>
      <c r="F33">
        <v>-1</v>
      </c>
      <c r="G33">
        <v>-1</v>
      </c>
      <c r="H33">
        <v>0.94421479900000005</v>
      </c>
      <c r="I33">
        <v>1.0741187089999999</v>
      </c>
      <c r="J33" t="s">
        <v>20</v>
      </c>
    </row>
    <row r="34" spans="1:10" x14ac:dyDescent="0.25">
      <c r="A34">
        <v>32</v>
      </c>
      <c r="B34" t="s">
        <v>9</v>
      </c>
      <c r="C34" t="s">
        <v>32</v>
      </c>
      <c r="D34">
        <v>0.93156325299999998</v>
      </c>
      <c r="E34">
        <v>1.006671844</v>
      </c>
      <c r="F34">
        <v>-1</v>
      </c>
      <c r="G34">
        <v>-1</v>
      </c>
      <c r="H34">
        <v>0.95088664599999995</v>
      </c>
      <c r="I34">
        <v>0.92943900800000001</v>
      </c>
      <c r="J34" t="s">
        <v>24</v>
      </c>
    </row>
    <row r="35" spans="1:10" x14ac:dyDescent="0.25">
      <c r="A35">
        <v>33</v>
      </c>
      <c r="B35" t="s">
        <v>9</v>
      </c>
      <c r="C35" t="s">
        <v>33</v>
      </c>
      <c r="D35">
        <v>0.92298524100000001</v>
      </c>
      <c r="E35">
        <v>1.141151209</v>
      </c>
      <c r="F35">
        <v>-1</v>
      </c>
      <c r="G35">
        <v>-1</v>
      </c>
      <c r="H35">
        <v>0.94432592699999995</v>
      </c>
      <c r="I35">
        <v>1.066489078</v>
      </c>
      <c r="J35" t="s">
        <v>43</v>
      </c>
    </row>
    <row r="36" spans="1:10" x14ac:dyDescent="0.25">
      <c r="A36">
        <v>34</v>
      </c>
      <c r="B36" t="s">
        <v>9</v>
      </c>
      <c r="C36" t="s">
        <v>34</v>
      </c>
      <c r="D36">
        <v>0.93901581099999998</v>
      </c>
      <c r="E36">
        <v>0.90192014600000003</v>
      </c>
      <c r="F36">
        <v>-1</v>
      </c>
      <c r="G36">
        <v>-1</v>
      </c>
      <c r="H36">
        <v>0.94210132899999999</v>
      </c>
      <c r="I36">
        <v>1.0677169980000001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0.78874610999999994</v>
      </c>
      <c r="E37">
        <v>2.10396451</v>
      </c>
      <c r="F37">
        <v>-1</v>
      </c>
      <c r="G37">
        <v>-1</v>
      </c>
      <c r="H37">
        <v>0.76468647599999995</v>
      </c>
      <c r="I37">
        <v>1.762471452</v>
      </c>
      <c r="J37" t="s">
        <v>11</v>
      </c>
    </row>
    <row r="38" spans="1:10" x14ac:dyDescent="0.25">
      <c r="A38">
        <v>36</v>
      </c>
      <c r="B38" t="s">
        <v>12</v>
      </c>
      <c r="C38" t="s">
        <v>28</v>
      </c>
      <c r="D38">
        <v>0.79180167499999998</v>
      </c>
      <c r="E38">
        <v>2.1272703860000002</v>
      </c>
      <c r="F38">
        <v>-1</v>
      </c>
      <c r="G38">
        <v>-1</v>
      </c>
      <c r="H38">
        <v>0.68204422600000003</v>
      </c>
      <c r="I38">
        <v>2.2480980580000001</v>
      </c>
      <c r="J38" t="s">
        <v>61</v>
      </c>
    </row>
    <row r="39" spans="1:10" x14ac:dyDescent="0.25">
      <c r="A39">
        <v>37</v>
      </c>
      <c r="B39" t="s">
        <v>12</v>
      </c>
      <c r="C39" t="s">
        <v>30</v>
      </c>
      <c r="D39">
        <v>0.90117562100000004</v>
      </c>
      <c r="E39">
        <v>1.0943543979999999</v>
      </c>
      <c r="F39">
        <v>-1</v>
      </c>
      <c r="G39">
        <v>-1</v>
      </c>
      <c r="H39">
        <v>0.82861149499999998</v>
      </c>
      <c r="I39">
        <v>1.27018195</v>
      </c>
      <c r="J39" t="s">
        <v>36</v>
      </c>
    </row>
    <row r="40" spans="1:10" x14ac:dyDescent="0.25">
      <c r="A40">
        <v>38</v>
      </c>
      <c r="B40" t="s">
        <v>12</v>
      </c>
      <c r="C40" t="s">
        <v>31</v>
      </c>
      <c r="D40">
        <v>0.84861279700000003</v>
      </c>
      <c r="E40">
        <v>1.5706687029999999</v>
      </c>
      <c r="F40">
        <v>-1</v>
      </c>
      <c r="G40">
        <v>-1</v>
      </c>
      <c r="H40">
        <v>0.73956761500000001</v>
      </c>
      <c r="I40">
        <v>1.7870218529999999</v>
      </c>
      <c r="J40" t="s">
        <v>20</v>
      </c>
    </row>
    <row r="41" spans="1:10" x14ac:dyDescent="0.25">
      <c r="A41">
        <v>39</v>
      </c>
      <c r="B41" t="s">
        <v>12</v>
      </c>
      <c r="C41" t="s">
        <v>32</v>
      </c>
      <c r="D41">
        <v>0.85335891699999999</v>
      </c>
      <c r="E41">
        <v>1.5121449709999999</v>
      </c>
      <c r="F41">
        <v>-1</v>
      </c>
      <c r="G41">
        <v>-1</v>
      </c>
      <c r="H41">
        <v>0.79626592900000004</v>
      </c>
      <c r="I41">
        <v>1.448021402</v>
      </c>
      <c r="J41" t="s">
        <v>50</v>
      </c>
    </row>
    <row r="42" spans="1:10" x14ac:dyDescent="0.25">
      <c r="A42">
        <v>40</v>
      </c>
      <c r="B42" t="s">
        <v>12</v>
      </c>
      <c r="C42" t="s">
        <v>33</v>
      </c>
      <c r="D42">
        <v>0.84328114399999998</v>
      </c>
      <c r="E42">
        <v>1.6111232740000001</v>
      </c>
      <c r="F42">
        <v>-1</v>
      </c>
      <c r="G42">
        <v>-1</v>
      </c>
      <c r="H42">
        <v>0.74553587899999996</v>
      </c>
      <c r="I42">
        <v>1.764334278</v>
      </c>
      <c r="J42" t="s">
        <v>43</v>
      </c>
    </row>
    <row r="43" spans="1:10" x14ac:dyDescent="0.25">
      <c r="A43">
        <v>41</v>
      </c>
      <c r="B43" t="s">
        <v>12</v>
      </c>
      <c r="C43" t="s">
        <v>34</v>
      </c>
      <c r="D43">
        <v>0.912243892</v>
      </c>
      <c r="E43">
        <v>1.094327432</v>
      </c>
      <c r="F43">
        <v>-1</v>
      </c>
      <c r="G43">
        <v>-1</v>
      </c>
      <c r="H43">
        <v>0.94778348499999998</v>
      </c>
      <c r="I43">
        <v>0.45513831599999999</v>
      </c>
      <c r="J43" t="s">
        <v>38</v>
      </c>
    </row>
    <row r="44" spans="1:10" x14ac:dyDescent="0.25">
      <c r="A44">
        <v>42</v>
      </c>
      <c r="B44" t="s">
        <v>13</v>
      </c>
      <c r="C44" t="s">
        <v>27</v>
      </c>
      <c r="D44">
        <v>0.83962058799999995</v>
      </c>
      <c r="E44">
        <v>1.8414741429999999</v>
      </c>
      <c r="F44">
        <v>-1</v>
      </c>
      <c r="G44">
        <v>-1</v>
      </c>
      <c r="H44">
        <v>0.81748032100000001</v>
      </c>
      <c r="I44">
        <v>2.151447101</v>
      </c>
      <c r="J44" t="s">
        <v>11</v>
      </c>
    </row>
    <row r="45" spans="1:10" x14ac:dyDescent="0.25">
      <c r="A45">
        <v>43</v>
      </c>
      <c r="B45" t="s">
        <v>13</v>
      </c>
      <c r="C45" t="s">
        <v>28</v>
      </c>
      <c r="D45">
        <v>0.83031013799999998</v>
      </c>
      <c r="E45">
        <v>1.985625266</v>
      </c>
      <c r="F45">
        <v>-1</v>
      </c>
      <c r="G45">
        <v>-1</v>
      </c>
      <c r="H45">
        <v>0.78607730099999995</v>
      </c>
      <c r="I45">
        <v>2.0559383210000002</v>
      </c>
      <c r="J45" t="s">
        <v>54</v>
      </c>
    </row>
    <row r="46" spans="1:10" x14ac:dyDescent="0.25">
      <c r="A46">
        <v>44</v>
      </c>
      <c r="B46" t="s">
        <v>13</v>
      </c>
      <c r="C46" t="s">
        <v>30</v>
      </c>
      <c r="D46">
        <v>0.917623933</v>
      </c>
      <c r="E46">
        <v>0.97093898199999995</v>
      </c>
      <c r="F46">
        <v>-1</v>
      </c>
      <c r="G46">
        <v>-1</v>
      </c>
      <c r="H46">
        <v>0.92107368199999995</v>
      </c>
      <c r="I46">
        <v>0.87816734900000004</v>
      </c>
      <c r="J46" t="s">
        <v>18</v>
      </c>
    </row>
    <row r="47" spans="1:10" x14ac:dyDescent="0.25">
      <c r="A47">
        <v>45</v>
      </c>
      <c r="B47" t="s">
        <v>13</v>
      </c>
      <c r="C47" t="s">
        <v>31</v>
      </c>
      <c r="D47">
        <v>0.91443169099999999</v>
      </c>
      <c r="E47">
        <v>0.98890951999999999</v>
      </c>
      <c r="F47">
        <v>-1</v>
      </c>
      <c r="G47">
        <v>-1</v>
      </c>
      <c r="H47">
        <v>0.88741312000000006</v>
      </c>
      <c r="I47">
        <v>1.1882178800000001</v>
      </c>
      <c r="J47" t="s">
        <v>20</v>
      </c>
    </row>
    <row r="48" spans="1:10" x14ac:dyDescent="0.25">
      <c r="A48">
        <v>46</v>
      </c>
      <c r="B48" t="s">
        <v>13</v>
      </c>
      <c r="C48" t="s">
        <v>32</v>
      </c>
      <c r="D48">
        <v>0.92948403099999999</v>
      </c>
      <c r="E48">
        <v>0.82260999499999998</v>
      </c>
      <c r="F48">
        <v>-1</v>
      </c>
      <c r="G48">
        <v>-1</v>
      </c>
      <c r="H48">
        <v>0.89616297899999997</v>
      </c>
      <c r="I48">
        <v>1.0692156349999999</v>
      </c>
      <c r="J48" t="s">
        <v>24</v>
      </c>
    </row>
    <row r="49" spans="1:10" x14ac:dyDescent="0.25">
      <c r="A49">
        <v>47</v>
      </c>
      <c r="B49" t="s">
        <v>13</v>
      </c>
      <c r="C49" t="s">
        <v>33</v>
      </c>
      <c r="D49">
        <v>0.91542476399999995</v>
      </c>
      <c r="E49">
        <v>0.97990909500000001</v>
      </c>
      <c r="F49">
        <v>-1</v>
      </c>
      <c r="G49">
        <v>-1</v>
      </c>
      <c r="H49">
        <v>0.89111562700000002</v>
      </c>
      <c r="I49">
        <v>1.14309839</v>
      </c>
      <c r="J49" t="s">
        <v>43</v>
      </c>
    </row>
    <row r="50" spans="1:10" x14ac:dyDescent="0.25">
      <c r="A50">
        <v>48</v>
      </c>
      <c r="B50" t="s">
        <v>13</v>
      </c>
      <c r="C50" t="s">
        <v>34</v>
      </c>
      <c r="D50">
        <v>0.93016009600000005</v>
      </c>
      <c r="E50">
        <v>0.80925280700000002</v>
      </c>
      <c r="F50">
        <v>-1</v>
      </c>
      <c r="G50">
        <v>-1</v>
      </c>
      <c r="H50">
        <v>0.91802108999999998</v>
      </c>
      <c r="I50">
        <v>0.88591735199999999</v>
      </c>
      <c r="J50" t="s">
        <v>40</v>
      </c>
    </row>
    <row r="51" spans="1:10" x14ac:dyDescent="0.25">
      <c r="A51">
        <v>49</v>
      </c>
      <c r="B51" t="s">
        <v>14</v>
      </c>
      <c r="C51" t="s">
        <v>27</v>
      </c>
      <c r="D51">
        <v>0.82128630199999997</v>
      </c>
      <c r="E51">
        <v>1.236090906</v>
      </c>
      <c r="F51">
        <v>-1</v>
      </c>
      <c r="G51">
        <v>-1</v>
      </c>
      <c r="H51">
        <v>0.92291480299999995</v>
      </c>
      <c r="I51">
        <v>0.71764895500000003</v>
      </c>
      <c r="J51" t="s">
        <v>11</v>
      </c>
    </row>
    <row r="52" spans="1:10" x14ac:dyDescent="0.25">
      <c r="A52">
        <v>50</v>
      </c>
      <c r="B52" t="s">
        <v>14</v>
      </c>
      <c r="C52" t="s">
        <v>28</v>
      </c>
      <c r="D52">
        <v>0.72889753000000002</v>
      </c>
      <c r="E52">
        <v>1.9210093640000001</v>
      </c>
      <c r="F52">
        <v>-1</v>
      </c>
      <c r="G52">
        <v>-1</v>
      </c>
      <c r="H52">
        <v>0.63716558899999998</v>
      </c>
      <c r="I52">
        <v>1.753277926</v>
      </c>
      <c r="J52" t="s">
        <v>35</v>
      </c>
    </row>
    <row r="53" spans="1:10" x14ac:dyDescent="0.25">
      <c r="A53">
        <v>51</v>
      </c>
      <c r="B53" t="s">
        <v>14</v>
      </c>
      <c r="C53" t="s">
        <v>30</v>
      </c>
      <c r="D53">
        <v>0.92224373100000001</v>
      </c>
      <c r="E53">
        <v>0.53833936400000004</v>
      </c>
      <c r="F53">
        <v>-1</v>
      </c>
      <c r="G53">
        <v>-1</v>
      </c>
      <c r="H53">
        <v>0.96458208999999995</v>
      </c>
      <c r="I53">
        <v>0.31129109399999999</v>
      </c>
      <c r="J53" t="s">
        <v>36</v>
      </c>
    </row>
    <row r="54" spans="1:10" x14ac:dyDescent="0.25">
      <c r="A54">
        <v>52</v>
      </c>
      <c r="B54" t="s">
        <v>14</v>
      </c>
      <c r="C54" t="s">
        <v>31</v>
      </c>
      <c r="D54">
        <v>0.87232847899999999</v>
      </c>
      <c r="E54">
        <v>0.86776007200000005</v>
      </c>
      <c r="F54">
        <v>-1</v>
      </c>
      <c r="G54">
        <v>-1</v>
      </c>
      <c r="H54">
        <v>0.93342203400000001</v>
      </c>
      <c r="I54">
        <v>0.56369386700000002</v>
      </c>
      <c r="J54" t="s">
        <v>20</v>
      </c>
    </row>
    <row r="55" spans="1:10" x14ac:dyDescent="0.25">
      <c r="A55">
        <v>53</v>
      </c>
      <c r="B55" t="s">
        <v>14</v>
      </c>
      <c r="C55" t="s">
        <v>32</v>
      </c>
      <c r="D55">
        <v>0.88242756700000002</v>
      </c>
      <c r="E55">
        <v>0.80528335399999995</v>
      </c>
      <c r="F55">
        <v>-1</v>
      </c>
      <c r="G55">
        <v>-1</v>
      </c>
      <c r="H55">
        <v>0.95126851899999998</v>
      </c>
      <c r="J55" t="s">
        <v>22</v>
      </c>
    </row>
    <row r="56" spans="1:10" x14ac:dyDescent="0.25">
      <c r="A56">
        <v>54</v>
      </c>
      <c r="B56" t="s">
        <v>14</v>
      </c>
      <c r="C56" t="s">
        <v>33</v>
      </c>
      <c r="D56">
        <v>0.87408898999999995</v>
      </c>
      <c r="E56">
        <v>0.85508863300000004</v>
      </c>
      <c r="F56">
        <v>-1</v>
      </c>
      <c r="G56">
        <v>-1</v>
      </c>
      <c r="H56">
        <v>0.93303467699999998</v>
      </c>
      <c r="I56">
        <v>0.56487468600000001</v>
      </c>
      <c r="J56" t="s">
        <v>43</v>
      </c>
    </row>
    <row r="57" spans="1:10" x14ac:dyDescent="0.25">
      <c r="A57">
        <v>55</v>
      </c>
      <c r="B57" t="s">
        <v>14</v>
      </c>
      <c r="C57" t="s">
        <v>34</v>
      </c>
      <c r="D57">
        <v>0.91224327900000002</v>
      </c>
      <c r="E57">
        <v>0.60124781999999999</v>
      </c>
      <c r="F57">
        <v>-1</v>
      </c>
      <c r="G57">
        <v>-1</v>
      </c>
      <c r="H57">
        <v>0.96016072900000005</v>
      </c>
      <c r="I57">
        <v>0.33865259800000003</v>
      </c>
      <c r="J57" t="s">
        <v>38</v>
      </c>
    </row>
  </sheetData>
  <autoFilter ref="A1:J57">
    <sortState ref="A2:J57">
      <sortCondition ref="A1:A5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7"/>
  <sheetViews>
    <sheetView tabSelected="1" workbookViewId="0">
      <selection activeCell="B18" sqref="B18:I29"/>
    </sheetView>
  </sheetViews>
  <sheetFormatPr defaultRowHeight="15" x14ac:dyDescent="0.25"/>
  <cols>
    <col min="3" max="3" width="9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6" hidden="1" x14ac:dyDescent="0.25">
      <c r="A2">
        <v>0</v>
      </c>
      <c r="B2" t="s">
        <v>9</v>
      </c>
      <c r="C2" t="s">
        <v>10</v>
      </c>
      <c r="D2" s="1">
        <f>AVERAGE('Four gases_All_result_0'!D2,Sheet1!D2,Sheet2!D2,Sheet3!D2,Sheet4!D2)</f>
        <v>0.86913679925124043</v>
      </c>
      <c r="E2" s="1">
        <f>AVERAGE('Four gases_All_result_0'!E2,Sheet1!E2,Sheet2!E2,Sheet3!E2,Sheet4!E2)</f>
        <v>1.8132091609195382</v>
      </c>
      <c r="F2" s="1">
        <f>AVERAGE('Four gases_All_result_0'!F2,Sheet1!F2,Sheet2!F2,Sheet3!F2,Sheet4!F2)</f>
        <v>0.88101169878650598</v>
      </c>
      <c r="G2" s="1">
        <f>AVERAGE('Four gases_All_result_0'!G2,Sheet1!G2,Sheet2!G2,Sheet3!G2,Sheet4!G2)</f>
        <v>1.6636534350330621</v>
      </c>
      <c r="H2" s="1">
        <f>AVERAGE('Four gases_All_result_0'!H2,Sheet1!H2,Sheet2!H2,Sheet3!H2,Sheet4!H2)</f>
        <v>0.89138649043729323</v>
      </c>
      <c r="I2" s="1">
        <f>AVERAGE('Four gases_All_result_0'!I2,Sheet1!I2,Sheet2!I2,Sheet3!I2,Sheet4!I2)</f>
        <v>1.80439739887156</v>
      </c>
      <c r="K2" s="1">
        <f>STDEV('Four gases_All_result_0'!D2,Sheet1!D2,Sheet2!D2,Sheet3!D2,Sheet4!D2)</f>
        <v>2.8561555780657923E-3</v>
      </c>
      <c r="L2" s="1">
        <f>STDEV('Four gases_All_result_0'!E2,Sheet1!E2,Sheet2!E2,Sheet3!E2,Sheet4!E2)</f>
        <v>6.6930200998251962E-2</v>
      </c>
      <c r="M2" s="1">
        <f>STDEV('Four gases_All_result_0'!F2,Sheet1!F2,Sheet2!F2,Sheet3!F2,Sheet4!F2)</f>
        <v>1.2753555381794193E-2</v>
      </c>
      <c r="N2" s="1">
        <f>STDEV('Four gases_All_result_0'!G2,Sheet1!G2,Sheet2!G2,Sheet3!G2,Sheet4!G2)</f>
        <v>0.16127148786332479</v>
      </c>
      <c r="O2" s="1">
        <f>STDEV('Four gases_All_result_0'!H2,Sheet1!H2,Sheet2!H2,Sheet3!H2,Sheet4!H2)</f>
        <v>1.4908178346936352E-2</v>
      </c>
      <c r="P2" s="1">
        <f>STDEV('Four gases_All_result_0'!I2,Sheet1!I2,Sheet2!I2,Sheet3!I2,Sheet4!I2)</f>
        <v>0.31741972146020553</v>
      </c>
    </row>
    <row r="3" spans="1:16" hidden="1" x14ac:dyDescent="0.25">
      <c r="A3">
        <v>1</v>
      </c>
      <c r="B3" t="s">
        <v>12</v>
      </c>
      <c r="C3" t="s">
        <v>10</v>
      </c>
      <c r="D3" s="1">
        <f>AVERAGE('Four gases_All_result_0'!D3,Sheet1!D3,Sheet2!D3,Sheet3!D3,Sheet4!D3)</f>
        <v>0.86913679925124043</v>
      </c>
      <c r="E3" s="1">
        <f>AVERAGE('Four gases_All_result_0'!E3,Sheet1!E3,Sheet2!E3,Sheet3!E3,Sheet4!E3)</f>
        <v>1.8132091609195382</v>
      </c>
      <c r="F3" s="1">
        <f>AVERAGE('Four gases_All_result_0'!F3,Sheet1!F3,Sheet2!F3,Sheet3!F3,Sheet4!F3)</f>
        <v>0.88101169878650598</v>
      </c>
      <c r="G3" s="1">
        <f>AVERAGE('Four gases_All_result_0'!G3,Sheet1!G3,Sheet2!G3,Sheet3!G3,Sheet4!G3)</f>
        <v>1.6636534350330621</v>
      </c>
      <c r="H3" s="1">
        <f>AVERAGE('Four gases_All_result_0'!H3,Sheet1!H3,Sheet2!H3,Sheet3!H3,Sheet4!H3)</f>
        <v>0.66309294805083352</v>
      </c>
      <c r="I3" s="1">
        <f>AVERAGE('Four gases_All_result_0'!I3,Sheet1!I3,Sheet2!I3,Sheet3!I3,Sheet4!I3)</f>
        <v>2.0778789139678802</v>
      </c>
      <c r="K3" s="1">
        <f>STDEV('Four gases_All_result_0'!D3,Sheet1!D3,Sheet2!D3,Sheet3!D3,Sheet4!D3)</f>
        <v>2.8561555780657923E-3</v>
      </c>
      <c r="L3" s="1">
        <f>STDEV('Four gases_All_result_0'!E3,Sheet1!E3,Sheet2!E3,Sheet3!E3,Sheet4!E3)</f>
        <v>6.6930200998251962E-2</v>
      </c>
      <c r="M3" s="1">
        <f>STDEV('Four gases_All_result_0'!F3,Sheet1!F3,Sheet2!F3,Sheet3!F3,Sheet4!F3)</f>
        <v>1.2753555381794193E-2</v>
      </c>
      <c r="N3" s="1">
        <f>STDEV('Four gases_All_result_0'!G3,Sheet1!G3,Sheet2!G3,Sheet3!G3,Sheet4!G3)</f>
        <v>0.16127148786332479</v>
      </c>
      <c r="O3" s="1">
        <f>STDEV('Four gases_All_result_0'!H3,Sheet1!H3,Sheet2!H3,Sheet3!H3,Sheet4!H3)</f>
        <v>0.18407003011981546</v>
      </c>
      <c r="P3" s="1">
        <f>STDEV('Four gases_All_result_0'!I3,Sheet1!I3,Sheet2!I3,Sheet3!I3,Sheet4!I3)</f>
        <v>0.58520499168520945</v>
      </c>
    </row>
    <row r="4" spans="1:16" hidden="1" x14ac:dyDescent="0.25">
      <c r="A4">
        <v>2</v>
      </c>
      <c r="B4" t="s">
        <v>13</v>
      </c>
      <c r="C4" t="s">
        <v>10</v>
      </c>
      <c r="D4" s="1">
        <f>AVERAGE('Four gases_All_result_0'!D4,Sheet1!D4,Sheet2!D4,Sheet3!D4,Sheet4!D4)</f>
        <v>0.86913679925124043</v>
      </c>
      <c r="E4" s="1">
        <f>AVERAGE('Four gases_All_result_0'!E4,Sheet1!E4,Sheet2!E4,Sheet3!E4,Sheet4!E4)</f>
        <v>1.8132091609195382</v>
      </c>
      <c r="F4" s="1">
        <f>AVERAGE('Four gases_All_result_0'!F4,Sheet1!F4,Sheet2!F4,Sheet3!F4,Sheet4!F4)</f>
        <v>0.88101169878650598</v>
      </c>
      <c r="G4" s="1">
        <f>AVERAGE('Four gases_All_result_0'!G4,Sheet1!G4,Sheet2!G4,Sheet3!G4,Sheet4!G4)</f>
        <v>1.6636534350330621</v>
      </c>
      <c r="H4" s="1">
        <f>AVERAGE('Four gases_All_result_0'!H4,Sheet1!H4,Sheet2!H4,Sheet3!H4,Sheet4!H4)</f>
        <v>0.8522272627388553</v>
      </c>
      <c r="I4" s="1">
        <f>AVERAGE('Four gases_All_result_0'!I4,Sheet1!I4,Sheet2!I4,Sheet3!I4,Sheet4!I4)</f>
        <v>1.5420225732176158</v>
      </c>
      <c r="K4" s="1">
        <f>STDEV('Four gases_All_result_0'!D4,Sheet1!D4,Sheet2!D4,Sheet3!D4,Sheet4!D4)</f>
        <v>2.8561555780657923E-3</v>
      </c>
      <c r="L4" s="1">
        <f>STDEV('Four gases_All_result_0'!E4,Sheet1!E4,Sheet2!E4,Sheet3!E4,Sheet4!E4)</f>
        <v>6.6930200998251962E-2</v>
      </c>
      <c r="M4" s="1">
        <f>STDEV('Four gases_All_result_0'!F4,Sheet1!F4,Sheet2!F4,Sheet3!F4,Sheet4!F4)</f>
        <v>1.2753555381794193E-2</v>
      </c>
      <c r="N4" s="1">
        <f>STDEV('Four gases_All_result_0'!G4,Sheet1!G4,Sheet2!G4,Sheet3!G4,Sheet4!G4)</f>
        <v>0.16127148786332479</v>
      </c>
      <c r="O4" s="1">
        <f>STDEV('Four gases_All_result_0'!H4,Sheet1!H4,Sheet2!H4,Sheet3!H4,Sheet4!H4)</f>
        <v>2.9378665926069372E-2</v>
      </c>
      <c r="P4" s="1">
        <f>STDEV('Four gases_All_result_0'!I4,Sheet1!I4,Sheet2!I4,Sheet3!I4,Sheet4!I4)</f>
        <v>0.12751953558363338</v>
      </c>
    </row>
    <row r="5" spans="1:16" hidden="1" x14ac:dyDescent="0.25">
      <c r="A5">
        <v>3</v>
      </c>
      <c r="B5" t="s">
        <v>14</v>
      </c>
      <c r="C5" t="s">
        <v>10</v>
      </c>
      <c r="D5" s="1">
        <f>AVERAGE('Four gases_All_result_0'!D5,Sheet1!D5,Sheet2!D5,Sheet3!D5,Sheet4!D5)</f>
        <v>0.86913679925124043</v>
      </c>
      <c r="E5" s="1">
        <f>AVERAGE('Four gases_All_result_0'!E5,Sheet1!E5,Sheet2!E5,Sheet3!E5,Sheet4!E5)</f>
        <v>1.8132091609195382</v>
      </c>
      <c r="F5" s="1">
        <f>AVERAGE('Four gases_All_result_0'!F5,Sheet1!F5,Sheet2!F5,Sheet3!F5,Sheet4!F5)</f>
        <v>0.88101169878650598</v>
      </c>
      <c r="G5" s="1">
        <f>AVERAGE('Four gases_All_result_0'!G5,Sheet1!G5,Sheet2!G5,Sheet3!G5,Sheet4!G5)</f>
        <v>1.6636534350330621</v>
      </c>
      <c r="H5" s="1">
        <f>AVERAGE('Four gases_All_result_0'!H5,Sheet1!H5,Sheet2!H5,Sheet3!H5,Sheet4!H5)</f>
        <v>0.85690722811571618</v>
      </c>
      <c r="I5" s="1">
        <f>AVERAGE('Four gases_All_result_0'!I5,Sheet1!I5,Sheet2!I5,Sheet3!I5,Sheet4!I5)</f>
        <v>1.1357191523886629</v>
      </c>
      <c r="K5" s="1">
        <f>STDEV('Four gases_All_result_0'!D5,Sheet1!D5,Sheet2!D5,Sheet3!D5,Sheet4!D5)</f>
        <v>2.8561555780657923E-3</v>
      </c>
      <c r="L5" s="1">
        <f>STDEV('Four gases_All_result_0'!E5,Sheet1!E5,Sheet2!E5,Sheet3!E5,Sheet4!E5)</f>
        <v>6.6930200998251962E-2</v>
      </c>
      <c r="M5" s="1">
        <f>STDEV('Four gases_All_result_0'!F5,Sheet1!F5,Sheet2!F5,Sheet3!F5,Sheet4!F5)</f>
        <v>1.2753555381794193E-2</v>
      </c>
      <c r="N5" s="1">
        <f>STDEV('Four gases_All_result_0'!G5,Sheet1!G5,Sheet2!G5,Sheet3!G5,Sheet4!G5)</f>
        <v>0.16127148786332479</v>
      </c>
      <c r="O5" s="1">
        <f>STDEV('Four gases_All_result_0'!H5,Sheet1!H5,Sheet2!H5,Sheet3!H5,Sheet4!H5)</f>
        <v>2.4648425201357904E-2</v>
      </c>
      <c r="P5" s="1">
        <f>STDEV('Four gases_All_result_0'!I5,Sheet1!I5,Sheet2!I5,Sheet3!I5,Sheet4!I5)</f>
        <v>0.32392519212009885</v>
      </c>
    </row>
    <row r="6" spans="1:16" hidden="1" x14ac:dyDescent="0.25">
      <c r="A6">
        <v>4</v>
      </c>
      <c r="B6" t="s">
        <v>9</v>
      </c>
      <c r="C6" t="s">
        <v>15</v>
      </c>
      <c r="D6" s="1">
        <f>AVERAGE('Four gases_All_result_0'!D6,Sheet1!D6,Sheet2!D6,Sheet3!D6,Sheet4!D6)</f>
        <v>0.6894086720238054</v>
      </c>
      <c r="E6" s="1">
        <f>AVERAGE('Four gases_All_result_0'!E6,Sheet1!E6,Sheet2!E6,Sheet3!E6,Sheet4!E6)</f>
        <v>4.269961250731602</v>
      </c>
      <c r="F6" s="1">
        <f>AVERAGE('Four gases_All_result_0'!F6,Sheet1!F6,Sheet2!F6,Sheet3!F6,Sheet4!F6)</f>
        <v>0.50602148448684325</v>
      </c>
      <c r="G6" s="1">
        <f>AVERAGE('Four gases_All_result_0'!G6,Sheet1!G6,Sheet2!G6,Sheet3!G6,Sheet4!G6)</f>
        <v>4.5350091682594904</v>
      </c>
      <c r="H6" s="1">
        <f>AVERAGE('Four gases_All_result_0'!H6,Sheet1!H6,Sheet2!H6,Sheet3!H6,Sheet4!H6)</f>
        <v>0.61521146636816615</v>
      </c>
      <c r="I6" s="1">
        <f>AVERAGE('Four gases_All_result_0'!I6,Sheet1!I6,Sheet2!I6,Sheet3!I6,Sheet4!I6)</f>
        <v>3.7650421826989322</v>
      </c>
      <c r="K6" s="1">
        <f>STDEV('Four gases_All_result_0'!D6,Sheet1!D6,Sheet2!D6,Sheet3!D6,Sheet4!D6)</f>
        <v>1.1392571663587594E-2</v>
      </c>
      <c r="L6" s="1">
        <f>STDEV('Four gases_All_result_0'!E6,Sheet1!E6,Sheet2!E6,Sheet3!E6,Sheet4!E6)</f>
        <v>0.19517654408616389</v>
      </c>
      <c r="M6" s="1">
        <f>STDEV('Four gases_All_result_0'!F6,Sheet1!F6,Sheet2!F6,Sheet3!F6,Sheet4!F6)</f>
        <v>9.8933774215141115E-2</v>
      </c>
      <c r="N6" s="1">
        <f>STDEV('Four gases_All_result_0'!G6,Sheet1!G6,Sheet2!G6,Sheet3!G6,Sheet4!G6)</f>
        <v>0.20106707772582616</v>
      </c>
      <c r="O6" s="1">
        <f>STDEV('Four gases_All_result_0'!H6,Sheet1!H6,Sheet2!H6,Sheet3!H6,Sheet4!H6)</f>
        <v>0.13188350610039085</v>
      </c>
      <c r="P6" s="1">
        <f>STDEV('Four gases_All_result_0'!I6,Sheet1!I6,Sheet2!I6,Sheet3!I6,Sheet4!I6)</f>
        <v>0.33699243947466201</v>
      </c>
    </row>
    <row r="7" spans="1:16" hidden="1" x14ac:dyDescent="0.25">
      <c r="A7">
        <v>5</v>
      </c>
      <c r="B7" t="s">
        <v>12</v>
      </c>
      <c r="C7" t="s">
        <v>15</v>
      </c>
      <c r="D7" s="1">
        <f>AVERAGE('Four gases_All_result_0'!D7,Sheet1!D7,Sheet2!D7,Sheet3!D7,Sheet4!D7)</f>
        <v>0.6894086720238054</v>
      </c>
      <c r="E7" s="1">
        <f>AVERAGE('Four gases_All_result_0'!E7,Sheet1!E7,Sheet2!E7,Sheet3!E7,Sheet4!E7)</f>
        <v>4.269961250731602</v>
      </c>
      <c r="F7" s="1">
        <f>AVERAGE('Four gases_All_result_0'!F7,Sheet1!F7,Sheet2!F7,Sheet3!F7,Sheet4!F7)</f>
        <v>0.50602148448684325</v>
      </c>
      <c r="G7" s="1">
        <f>AVERAGE('Four gases_All_result_0'!G7,Sheet1!G7,Sheet2!G7,Sheet3!G7,Sheet4!G7)</f>
        <v>4.5350091682594904</v>
      </c>
      <c r="H7" s="1">
        <f>AVERAGE('Four gases_All_result_0'!H7,Sheet1!H7,Sheet2!H7,Sheet3!H7,Sheet4!H7)</f>
        <v>-0.21665570063903422</v>
      </c>
      <c r="I7" s="1">
        <f>AVERAGE('Four gases_All_result_0'!I7,Sheet1!I7,Sheet2!I7,Sheet3!I7,Sheet4!I7)</f>
        <v>3.6334490474974048</v>
      </c>
      <c r="K7" s="1">
        <f>STDEV('Four gases_All_result_0'!D7,Sheet1!D7,Sheet2!D7,Sheet3!D7,Sheet4!D7)</f>
        <v>1.1392571663587594E-2</v>
      </c>
      <c r="L7" s="1">
        <f>STDEV('Four gases_All_result_0'!E7,Sheet1!E7,Sheet2!E7,Sheet3!E7,Sheet4!E7)</f>
        <v>0.19517654408616389</v>
      </c>
      <c r="M7" s="1">
        <f>STDEV('Four gases_All_result_0'!F7,Sheet1!F7,Sheet2!F7,Sheet3!F7,Sheet4!F7)</f>
        <v>9.8933774215141115E-2</v>
      </c>
      <c r="N7" s="1">
        <f>STDEV('Four gases_All_result_0'!G7,Sheet1!G7,Sheet2!G7,Sheet3!G7,Sheet4!G7)</f>
        <v>0.20106707772582616</v>
      </c>
      <c r="O7" s="1">
        <f>STDEV('Four gases_All_result_0'!H7,Sheet1!H7,Sheet2!H7,Sheet3!H7,Sheet4!H7)</f>
        <v>1.0896052098754474</v>
      </c>
      <c r="P7" s="1">
        <f>STDEV('Four gases_All_result_0'!I7,Sheet1!I7,Sheet2!I7,Sheet3!I7,Sheet4!I7)</f>
        <v>1.3675032557318645</v>
      </c>
    </row>
    <row r="8" spans="1:16" hidden="1" x14ac:dyDescent="0.25">
      <c r="A8">
        <v>6</v>
      </c>
      <c r="B8" t="s">
        <v>13</v>
      </c>
      <c r="C8" t="s">
        <v>15</v>
      </c>
      <c r="D8" s="1">
        <f>AVERAGE('Four gases_All_result_0'!D8,Sheet1!D8,Sheet2!D8,Sheet3!D8,Sheet4!D8)</f>
        <v>0.6894086720238054</v>
      </c>
      <c r="E8" s="1">
        <f>AVERAGE('Four gases_All_result_0'!E8,Sheet1!E8,Sheet2!E8,Sheet3!E8,Sheet4!E8)</f>
        <v>4.269961250731602</v>
      </c>
      <c r="F8" s="1">
        <f>AVERAGE('Four gases_All_result_0'!F8,Sheet1!F8,Sheet2!F8,Sheet3!F8,Sheet4!F8)</f>
        <v>0.50602148448684325</v>
      </c>
      <c r="G8" s="1">
        <f>AVERAGE('Four gases_All_result_0'!G8,Sheet1!G8,Sheet2!G8,Sheet3!G8,Sheet4!G8)</f>
        <v>4.5350091682594904</v>
      </c>
      <c r="H8" s="1">
        <f>AVERAGE('Four gases_All_result_0'!H8,Sheet1!H8,Sheet2!H8,Sheet3!H8,Sheet4!H8)</f>
        <v>0.27812308245775541</v>
      </c>
      <c r="I8" s="1">
        <f>AVERAGE('Four gases_All_result_0'!I8,Sheet1!I8,Sheet2!I8,Sheet3!I8,Sheet4!I8)</f>
        <v>6.2340152335378587</v>
      </c>
      <c r="K8" s="1">
        <f>STDEV('Four gases_All_result_0'!D8,Sheet1!D8,Sheet2!D8,Sheet3!D8,Sheet4!D8)</f>
        <v>1.1392571663587594E-2</v>
      </c>
      <c r="L8" s="1">
        <f>STDEV('Four gases_All_result_0'!E8,Sheet1!E8,Sheet2!E8,Sheet3!E8,Sheet4!E8)</f>
        <v>0.19517654408616389</v>
      </c>
      <c r="M8" s="1">
        <f>STDEV('Four gases_All_result_0'!F8,Sheet1!F8,Sheet2!F8,Sheet3!F8,Sheet4!F8)</f>
        <v>9.8933774215141115E-2</v>
      </c>
      <c r="N8" s="1">
        <f>STDEV('Four gases_All_result_0'!G8,Sheet1!G8,Sheet2!G8,Sheet3!G8,Sheet4!G8)</f>
        <v>0.20106707772582616</v>
      </c>
      <c r="O8" s="1">
        <f>STDEV('Four gases_All_result_0'!H8,Sheet1!H8,Sheet2!H8,Sheet3!H8,Sheet4!H8)</f>
        <v>7.8939285526621467E-2</v>
      </c>
      <c r="P8" s="1">
        <f>STDEV('Four gases_All_result_0'!I8,Sheet1!I8,Sheet2!I8,Sheet3!I8,Sheet4!I8)</f>
        <v>0.56044221241920877</v>
      </c>
    </row>
    <row r="9" spans="1:16" hidden="1" x14ac:dyDescent="0.25">
      <c r="A9">
        <v>7</v>
      </c>
      <c r="B9" t="s">
        <v>14</v>
      </c>
      <c r="C9" t="s">
        <v>15</v>
      </c>
      <c r="D9" s="1">
        <f>AVERAGE('Four gases_All_result_0'!D9,Sheet1!D9,Sheet2!D9,Sheet3!D9,Sheet4!D9)</f>
        <v>0.6894086720238054</v>
      </c>
      <c r="E9" s="1">
        <f>AVERAGE('Four gases_All_result_0'!E9,Sheet1!E9,Sheet2!E9,Sheet3!E9,Sheet4!E9)</f>
        <v>4.269961250731602</v>
      </c>
      <c r="F9" s="1">
        <f>AVERAGE('Four gases_All_result_0'!F9,Sheet1!F9,Sheet2!F9,Sheet3!F9,Sheet4!F9)</f>
        <v>0.50602148448684325</v>
      </c>
      <c r="G9" s="1">
        <f>AVERAGE('Four gases_All_result_0'!G9,Sheet1!G9,Sheet2!G9,Sheet3!G9,Sheet4!G9)</f>
        <v>4.5350091682594904</v>
      </c>
      <c r="H9" s="1">
        <f>AVERAGE('Four gases_All_result_0'!H9,Sheet1!H9,Sheet2!H9,Sheet3!H9,Sheet4!H9)</f>
        <v>-9.1500170026248023E-2</v>
      </c>
      <c r="I9" s="1">
        <f>AVERAGE('Four gases_All_result_0'!I9,Sheet1!I9,Sheet2!I9,Sheet3!I9,Sheet4!I9)</f>
        <v>4.2779177794048424</v>
      </c>
      <c r="K9" s="1">
        <f>STDEV('Four gases_All_result_0'!D9,Sheet1!D9,Sheet2!D9,Sheet3!D9,Sheet4!D9)</f>
        <v>1.1392571663587594E-2</v>
      </c>
      <c r="L9" s="1">
        <f>STDEV('Four gases_All_result_0'!E9,Sheet1!E9,Sheet2!E9,Sheet3!E9,Sheet4!E9)</f>
        <v>0.19517654408616389</v>
      </c>
      <c r="M9" s="1">
        <f>STDEV('Four gases_All_result_0'!F9,Sheet1!F9,Sheet2!F9,Sheet3!F9,Sheet4!F9)</f>
        <v>9.8933774215141115E-2</v>
      </c>
      <c r="N9" s="1">
        <f>STDEV('Four gases_All_result_0'!G9,Sheet1!G9,Sheet2!G9,Sheet3!G9,Sheet4!G9)</f>
        <v>0.20106707772582616</v>
      </c>
      <c r="O9" s="1">
        <f>STDEV('Four gases_All_result_0'!H9,Sheet1!H9,Sheet2!H9,Sheet3!H9,Sheet4!H9)</f>
        <v>0.14552457474811151</v>
      </c>
      <c r="P9" s="1">
        <f>STDEV('Four gases_All_result_0'!I9,Sheet1!I9,Sheet2!I9,Sheet3!I9,Sheet4!I9)</f>
        <v>0.99976074179833196</v>
      </c>
    </row>
    <row r="10" spans="1:16" hidden="1" x14ac:dyDescent="0.25">
      <c r="A10">
        <v>8</v>
      </c>
      <c r="B10" t="s">
        <v>9</v>
      </c>
      <c r="C10" t="s">
        <v>17</v>
      </c>
      <c r="D10" s="1">
        <f>AVERAGE('Four gases_All_result_0'!D10,Sheet1!D10,Sheet2!D10,Sheet3!D10,Sheet4!D10)</f>
        <v>0.92613815101225305</v>
      </c>
      <c r="E10" s="1">
        <f>AVERAGE('Four gases_All_result_0'!E10,Sheet1!E10,Sheet2!E10,Sheet3!E10,Sheet4!E10)</f>
        <v>1.0246077034415308</v>
      </c>
      <c r="F10" s="1">
        <f>AVERAGE('Four gases_All_result_0'!F10,Sheet1!F10,Sheet2!F10,Sheet3!F10,Sheet4!F10)</f>
        <v>0.92476562265096229</v>
      </c>
      <c r="G10" s="1">
        <f>AVERAGE('Four gases_All_result_0'!G10,Sheet1!G10,Sheet2!G10,Sheet3!G10,Sheet4!G10)</f>
        <v>1.05162900357061</v>
      </c>
      <c r="H10" s="1">
        <f>AVERAGE('Four gases_All_result_0'!H10,Sheet1!H10,Sheet2!H10,Sheet3!H10,Sheet4!H10)</f>
        <v>0.94629640118879232</v>
      </c>
      <c r="I10" s="1">
        <f>AVERAGE('Four gases_All_result_0'!I10,Sheet1!I10,Sheet2!I10,Sheet3!I10,Sheet4!I10)</f>
        <v>0.86190756692453974</v>
      </c>
      <c r="K10" s="1">
        <f>STDEV('Four gases_All_result_0'!D10,Sheet1!D10,Sheet2!D10,Sheet3!D10,Sheet4!D10)</f>
        <v>3.9025799452575474E-3</v>
      </c>
      <c r="L10" s="1">
        <f>STDEV('Four gases_All_result_0'!E10,Sheet1!E10,Sheet2!E10,Sheet3!E10,Sheet4!E10)</f>
        <v>2.3379256116458302E-2</v>
      </c>
      <c r="M10" s="1">
        <f>STDEV('Four gases_All_result_0'!F10,Sheet1!F10,Sheet2!F10,Sheet3!F10,Sheet4!F10)</f>
        <v>7.6915652145113506E-3</v>
      </c>
      <c r="N10" s="1">
        <f>STDEV('Four gases_All_result_0'!G10,Sheet1!G10,Sheet2!G10,Sheet3!G10,Sheet4!G10)</f>
        <v>0.15369629630914677</v>
      </c>
      <c r="O10" s="1">
        <f>STDEV('Four gases_All_result_0'!H10,Sheet1!H10,Sheet2!H10,Sheet3!H10,Sheet4!H10)</f>
        <v>6.7404970270312599E-3</v>
      </c>
      <c r="P10" s="1">
        <f>STDEV('Four gases_All_result_0'!I10,Sheet1!I10,Sheet2!I10,Sheet3!I10,Sheet4!I10)</f>
        <v>0.13983209418375381</v>
      </c>
    </row>
    <row r="11" spans="1:16" hidden="1" x14ac:dyDescent="0.25">
      <c r="A11">
        <v>9</v>
      </c>
      <c r="B11" t="s">
        <v>12</v>
      </c>
      <c r="C11" t="s">
        <v>17</v>
      </c>
      <c r="D11" s="1">
        <f>AVERAGE('Four gases_All_result_0'!D11,Sheet1!D11,Sheet2!D11,Sheet3!D11,Sheet4!D11)</f>
        <v>0.92613815101225305</v>
      </c>
      <c r="E11" s="1">
        <f>AVERAGE('Four gases_All_result_0'!E11,Sheet1!E11,Sheet2!E11,Sheet3!E11,Sheet4!E11)</f>
        <v>1.0246077034415308</v>
      </c>
      <c r="F11" s="1">
        <f>AVERAGE('Four gases_All_result_0'!F11,Sheet1!F11,Sheet2!F11,Sheet3!F11,Sheet4!F11)</f>
        <v>0.92476562265096229</v>
      </c>
      <c r="G11" s="1">
        <f>AVERAGE('Four gases_All_result_0'!G11,Sheet1!G11,Sheet2!G11,Sheet3!G11,Sheet4!G11)</f>
        <v>1.05162900357061</v>
      </c>
      <c r="H11" s="1">
        <f>AVERAGE('Four gases_All_result_0'!H11,Sheet1!H11,Sheet2!H11,Sheet3!H11,Sheet4!H11)</f>
        <v>0.94627059181751272</v>
      </c>
      <c r="I11" s="1">
        <f>AVERAGE('Four gases_All_result_0'!I11,Sheet1!I11,Sheet2!I11,Sheet3!I11,Sheet4!I11)</f>
        <v>0.38819270103779441</v>
      </c>
      <c r="K11" s="1">
        <f>STDEV('Four gases_All_result_0'!D11,Sheet1!D11,Sheet2!D11,Sheet3!D11,Sheet4!D11)</f>
        <v>3.9025799452575474E-3</v>
      </c>
      <c r="L11" s="1">
        <f>STDEV('Four gases_All_result_0'!E11,Sheet1!E11,Sheet2!E11,Sheet3!E11,Sheet4!E11)</f>
        <v>2.3379256116458302E-2</v>
      </c>
      <c r="M11" s="1">
        <f>STDEV('Four gases_All_result_0'!F11,Sheet1!F11,Sheet2!F11,Sheet3!F11,Sheet4!F11)</f>
        <v>7.6915652145113506E-3</v>
      </c>
      <c r="N11" s="1">
        <f>STDEV('Four gases_All_result_0'!G11,Sheet1!G11,Sheet2!G11,Sheet3!G11,Sheet4!G11)</f>
        <v>0.15369629630914677</v>
      </c>
      <c r="O11" s="1">
        <f>STDEV('Four gases_All_result_0'!H11,Sheet1!H11,Sheet2!H11,Sheet3!H11,Sheet4!H11)</f>
        <v>2.0369008562962792E-2</v>
      </c>
      <c r="P11" s="1">
        <f>STDEV('Four gases_All_result_0'!I11,Sheet1!I11,Sheet2!I11,Sheet3!I11,Sheet4!I11)</f>
        <v>0.11667702229685167</v>
      </c>
    </row>
    <row r="12" spans="1:16" hidden="1" x14ac:dyDescent="0.25">
      <c r="A12">
        <v>10</v>
      </c>
      <c r="B12" t="s">
        <v>13</v>
      </c>
      <c r="C12" t="s">
        <v>17</v>
      </c>
      <c r="D12" s="1">
        <f>AVERAGE('Four gases_All_result_0'!D12,Sheet1!D12,Sheet2!D12,Sheet3!D12,Sheet4!D12)</f>
        <v>0.92613815101225305</v>
      </c>
      <c r="E12" s="1">
        <f>AVERAGE('Four gases_All_result_0'!E12,Sheet1!E12,Sheet2!E12,Sheet3!E12,Sheet4!E12)</f>
        <v>1.0246077034415308</v>
      </c>
      <c r="F12" s="1">
        <f>AVERAGE('Four gases_All_result_0'!F12,Sheet1!F12,Sheet2!F12,Sheet3!F12,Sheet4!F12)</f>
        <v>0.92476562265096229</v>
      </c>
      <c r="G12" s="1">
        <f>AVERAGE('Four gases_All_result_0'!G12,Sheet1!G12,Sheet2!G12,Sheet3!G12,Sheet4!G12)</f>
        <v>1.05162900357061</v>
      </c>
      <c r="H12" s="1">
        <f>AVERAGE('Four gases_All_result_0'!H12,Sheet1!H12,Sheet2!H12,Sheet3!H12,Sheet4!H12)</f>
        <v>0.85782000746700837</v>
      </c>
      <c r="I12" s="1">
        <f>AVERAGE('Four gases_All_result_0'!I12,Sheet1!I12,Sheet2!I12,Sheet3!I12,Sheet4!I12)</f>
        <v>1.67059160707637</v>
      </c>
      <c r="K12" s="1">
        <f>STDEV('Four gases_All_result_0'!D12,Sheet1!D12,Sheet2!D12,Sheet3!D12,Sheet4!D12)</f>
        <v>3.9025799452575474E-3</v>
      </c>
      <c r="L12" s="1">
        <f>STDEV('Four gases_All_result_0'!E12,Sheet1!E12,Sheet2!E12,Sheet3!E12,Sheet4!E12)</f>
        <v>2.3379256116458302E-2</v>
      </c>
      <c r="M12" s="1">
        <f>STDEV('Four gases_All_result_0'!F12,Sheet1!F12,Sheet2!F12,Sheet3!F12,Sheet4!F12)</f>
        <v>7.6915652145113506E-3</v>
      </c>
      <c r="N12" s="1">
        <f>STDEV('Four gases_All_result_0'!G12,Sheet1!G12,Sheet2!G12,Sheet3!G12,Sheet4!G12)</f>
        <v>0.15369629630914677</v>
      </c>
      <c r="O12" s="1">
        <f>STDEV('Four gases_All_result_0'!H12,Sheet1!H12,Sheet2!H12,Sheet3!H12,Sheet4!H12)</f>
        <v>2.350111745338886E-2</v>
      </c>
      <c r="P12" s="1">
        <f>STDEV('Four gases_All_result_0'!I12,Sheet1!I12,Sheet2!I12,Sheet3!I12,Sheet4!I12)</f>
        <v>0.33434090094764413</v>
      </c>
    </row>
    <row r="13" spans="1:16" hidden="1" x14ac:dyDescent="0.25">
      <c r="A13">
        <v>11</v>
      </c>
      <c r="B13" t="s">
        <v>14</v>
      </c>
      <c r="C13" t="s">
        <v>17</v>
      </c>
      <c r="D13" s="1">
        <f>AVERAGE('Four gases_All_result_0'!D13,Sheet1!D13,Sheet2!D13,Sheet3!D13,Sheet4!D13)</f>
        <v>0.92613815101225305</v>
      </c>
      <c r="E13" s="1">
        <f>AVERAGE('Four gases_All_result_0'!E13,Sheet1!E13,Sheet2!E13,Sheet3!E13,Sheet4!E13)</f>
        <v>1.0246077034415308</v>
      </c>
      <c r="F13" s="1">
        <f>AVERAGE('Four gases_All_result_0'!F13,Sheet1!F13,Sheet2!F13,Sheet3!F13,Sheet4!F13)</f>
        <v>0.92476562265096229</v>
      </c>
      <c r="G13" s="1">
        <f>AVERAGE('Four gases_All_result_0'!G13,Sheet1!G13,Sheet2!G13,Sheet3!G13,Sheet4!G13)</f>
        <v>1.05162900357061</v>
      </c>
      <c r="H13" s="1">
        <f>AVERAGE('Four gases_All_result_0'!H13,Sheet1!H13,Sheet2!H13,Sheet3!H13,Sheet4!H13)</f>
        <v>0.92375170579468369</v>
      </c>
      <c r="I13" s="1">
        <f>AVERAGE('Four gases_All_result_0'!I13,Sheet1!I13,Sheet2!I13,Sheet3!I13,Sheet4!I13)</f>
        <v>0.5474936293872944</v>
      </c>
      <c r="K13" s="1">
        <f>STDEV('Four gases_All_result_0'!D13,Sheet1!D13,Sheet2!D13,Sheet3!D13,Sheet4!D13)</f>
        <v>3.9025799452575474E-3</v>
      </c>
      <c r="L13" s="1">
        <f>STDEV('Four gases_All_result_0'!E13,Sheet1!E13,Sheet2!E13,Sheet3!E13,Sheet4!E13)</f>
        <v>2.3379256116458302E-2</v>
      </c>
      <c r="M13" s="1">
        <f>STDEV('Four gases_All_result_0'!F13,Sheet1!F13,Sheet2!F13,Sheet3!F13,Sheet4!F13)</f>
        <v>7.6915652145113506E-3</v>
      </c>
      <c r="N13" s="1">
        <f>STDEV('Four gases_All_result_0'!G13,Sheet1!G13,Sheet2!G13,Sheet3!G13,Sheet4!G13)</f>
        <v>0.15369629630914677</v>
      </c>
      <c r="O13" s="1">
        <f>STDEV('Four gases_All_result_0'!H13,Sheet1!H13,Sheet2!H13,Sheet3!H13,Sheet4!H13)</f>
        <v>2.4077800250802979E-2</v>
      </c>
      <c r="P13" s="1">
        <f>STDEV('Four gases_All_result_0'!I13,Sheet1!I13,Sheet2!I13,Sheet3!I13,Sheet4!I13)</f>
        <v>0.16719746170556798</v>
      </c>
    </row>
    <row r="14" spans="1:16" hidden="1" x14ac:dyDescent="0.25">
      <c r="A14">
        <v>12</v>
      </c>
      <c r="B14" t="s">
        <v>9</v>
      </c>
      <c r="C14" t="s">
        <v>19</v>
      </c>
      <c r="D14" s="1">
        <f>AVERAGE('Four gases_All_result_0'!D14,Sheet1!D14,Sheet2!D14,Sheet3!D14,Sheet4!D14)</f>
        <v>0.92452162256974435</v>
      </c>
      <c r="E14" s="1">
        <f>AVERAGE('Four gases_All_result_0'!E14,Sheet1!E14,Sheet2!E14,Sheet3!E14,Sheet4!E14)</f>
        <v>1.0462160938110081</v>
      </c>
      <c r="F14" s="1">
        <f>AVERAGE('Four gases_All_result_0'!F14,Sheet1!F14,Sheet2!F14,Sheet3!F14,Sheet4!F14)</f>
        <v>0.92444605001090774</v>
      </c>
      <c r="G14" s="1">
        <f>AVERAGE('Four gases_All_result_0'!G14,Sheet1!G14,Sheet2!G14,Sheet3!G14,Sheet4!G14)</f>
        <v>0.99779957491448967</v>
      </c>
      <c r="H14" s="1">
        <f>AVERAGE('Four gases_All_result_0'!H14,Sheet1!H14,Sheet2!H14,Sheet3!H14,Sheet4!H14)</f>
        <v>0.93203422790982626</v>
      </c>
      <c r="I14" s="1">
        <f>AVERAGE('Four gases_All_result_0'!I14,Sheet1!I14,Sheet2!I14,Sheet3!I14,Sheet4!I14)</f>
        <v>1.0699048323451648</v>
      </c>
      <c r="K14" s="1">
        <f>STDEV('Four gases_All_result_0'!D14,Sheet1!D14,Sheet2!D14,Sheet3!D14,Sheet4!D14)</f>
        <v>2.9211377991836024E-3</v>
      </c>
      <c r="L14" s="1">
        <f>STDEV('Four gases_All_result_0'!E14,Sheet1!E14,Sheet2!E14,Sheet3!E14,Sheet4!E14)</f>
        <v>3.2871177153464708E-2</v>
      </c>
      <c r="M14" s="1">
        <f>STDEV('Four gases_All_result_0'!F14,Sheet1!F14,Sheet2!F14,Sheet3!F14,Sheet4!F14)</f>
        <v>5.5177160370852036E-3</v>
      </c>
      <c r="N14" s="1">
        <f>STDEV('Four gases_All_result_0'!G14,Sheet1!G14,Sheet2!G14,Sheet3!G14,Sheet4!G14)</f>
        <v>0.1290138947214835</v>
      </c>
      <c r="O14" s="1">
        <f>STDEV('Four gases_All_result_0'!H14,Sheet1!H14,Sheet2!H14,Sheet3!H14,Sheet4!H14)</f>
        <v>1.0487414412538566E-2</v>
      </c>
      <c r="P14" s="1">
        <f>STDEV('Four gases_All_result_0'!I14,Sheet1!I14,Sheet2!I14,Sheet3!I14,Sheet4!I14)</f>
        <v>0.22116743626941038</v>
      </c>
    </row>
    <row r="15" spans="1:16" hidden="1" x14ac:dyDescent="0.25">
      <c r="A15">
        <v>13</v>
      </c>
      <c r="B15" t="s">
        <v>12</v>
      </c>
      <c r="C15" t="s">
        <v>19</v>
      </c>
      <c r="D15" s="1">
        <f>AVERAGE('Four gases_All_result_0'!D15,Sheet1!D15,Sheet2!D15,Sheet3!D15,Sheet4!D15)</f>
        <v>0.92452162256974435</v>
      </c>
      <c r="E15" s="1">
        <f>AVERAGE('Four gases_All_result_0'!E15,Sheet1!E15,Sheet2!E15,Sheet3!E15,Sheet4!E15)</f>
        <v>1.0462160938110081</v>
      </c>
      <c r="F15" s="1">
        <f>AVERAGE('Four gases_All_result_0'!F15,Sheet1!F15,Sheet2!F15,Sheet3!F15,Sheet4!F15)</f>
        <v>0.92444605001090774</v>
      </c>
      <c r="G15" s="1">
        <f>AVERAGE('Four gases_All_result_0'!G15,Sheet1!G15,Sheet2!G15,Sheet3!G15,Sheet4!G15)</f>
        <v>0.99779957491448967</v>
      </c>
      <c r="H15" s="1">
        <f>AVERAGE('Four gases_All_result_0'!H15,Sheet1!H15,Sheet2!H15,Sheet3!H15,Sheet4!H15)</f>
        <v>0.80948711874371315</v>
      </c>
      <c r="I15" s="1">
        <f>AVERAGE('Four gases_All_result_0'!I15,Sheet1!I15,Sheet2!I15,Sheet3!I15,Sheet4!I15)</f>
        <v>1.077234094379391</v>
      </c>
      <c r="K15" s="1">
        <f>STDEV('Four gases_All_result_0'!D15,Sheet1!D15,Sheet2!D15,Sheet3!D15,Sheet4!D15)</f>
        <v>2.9211377991836024E-3</v>
      </c>
      <c r="L15" s="1">
        <f>STDEV('Four gases_All_result_0'!E15,Sheet1!E15,Sheet2!E15,Sheet3!E15,Sheet4!E15)</f>
        <v>3.2871177153464708E-2</v>
      </c>
      <c r="M15" s="1">
        <f>STDEV('Four gases_All_result_0'!F15,Sheet1!F15,Sheet2!F15,Sheet3!F15,Sheet4!F15)</f>
        <v>5.5177160370852036E-3</v>
      </c>
      <c r="N15" s="1">
        <f>STDEV('Four gases_All_result_0'!G15,Sheet1!G15,Sheet2!G15,Sheet3!G15,Sheet4!G15)</f>
        <v>0.1290138947214835</v>
      </c>
      <c r="O15" s="1">
        <f>STDEV('Four gases_All_result_0'!H15,Sheet1!H15,Sheet2!H15,Sheet3!H15,Sheet4!H15)</f>
        <v>5.9722150213411387E-2</v>
      </c>
      <c r="P15" s="1">
        <f>STDEV('Four gases_All_result_0'!I15,Sheet1!I15,Sheet2!I15,Sheet3!I15,Sheet4!I15)</f>
        <v>0.56494564161055405</v>
      </c>
    </row>
    <row r="16" spans="1:16" hidden="1" x14ac:dyDescent="0.25">
      <c r="A16">
        <v>14</v>
      </c>
      <c r="B16" t="s">
        <v>13</v>
      </c>
      <c r="C16" t="s">
        <v>19</v>
      </c>
      <c r="D16" s="1">
        <f>AVERAGE('Four gases_All_result_0'!D16,Sheet1!D16,Sheet2!D16,Sheet3!D16,Sheet4!D16)</f>
        <v>0.92452162256974435</v>
      </c>
      <c r="E16" s="1">
        <f>AVERAGE('Four gases_All_result_0'!E16,Sheet1!E16,Sheet2!E16,Sheet3!E16,Sheet4!E16)</f>
        <v>1.0462160938110081</v>
      </c>
      <c r="F16" s="1">
        <f>AVERAGE('Four gases_All_result_0'!F16,Sheet1!F16,Sheet2!F16,Sheet3!F16,Sheet4!F16)</f>
        <v>0.92444605001090774</v>
      </c>
      <c r="G16" s="1">
        <f>AVERAGE('Four gases_All_result_0'!G16,Sheet1!G16,Sheet2!G16,Sheet3!G16,Sheet4!G16)</f>
        <v>0.99779957491448967</v>
      </c>
      <c r="H16" s="1">
        <f>AVERAGE('Four gases_All_result_0'!H16,Sheet1!H16,Sheet2!H16,Sheet3!H16,Sheet4!H16)</f>
        <v>0.90658947520398914</v>
      </c>
      <c r="I16" s="1">
        <f>AVERAGE('Four gases_All_result_0'!I16,Sheet1!I16,Sheet2!I16,Sheet3!I16,Sheet4!I16)</f>
        <v>0.92698460911409408</v>
      </c>
      <c r="K16" s="1">
        <f>STDEV('Four gases_All_result_0'!D16,Sheet1!D16,Sheet2!D16,Sheet3!D16,Sheet4!D16)</f>
        <v>2.9211377991836024E-3</v>
      </c>
      <c r="L16" s="1">
        <f>STDEV('Four gases_All_result_0'!E16,Sheet1!E16,Sheet2!E16,Sheet3!E16,Sheet4!E16)</f>
        <v>3.2871177153464708E-2</v>
      </c>
      <c r="M16" s="1">
        <f>STDEV('Four gases_All_result_0'!F16,Sheet1!F16,Sheet2!F16,Sheet3!F16,Sheet4!F16)</f>
        <v>5.5177160370852036E-3</v>
      </c>
      <c r="N16" s="1">
        <f>STDEV('Four gases_All_result_0'!G16,Sheet1!G16,Sheet2!G16,Sheet3!G16,Sheet4!G16)</f>
        <v>0.1290138947214835</v>
      </c>
      <c r="O16" s="1">
        <f>STDEV('Four gases_All_result_0'!H16,Sheet1!H16,Sheet2!H16,Sheet3!H16,Sheet4!H16)</f>
        <v>1.2851567250213781E-2</v>
      </c>
      <c r="P16" s="1">
        <f>STDEV('Four gases_All_result_0'!I16,Sheet1!I16,Sheet2!I16,Sheet3!I16,Sheet4!I16)</f>
        <v>0.10698045097894959</v>
      </c>
    </row>
    <row r="17" spans="1:16" hidden="1" x14ac:dyDescent="0.25">
      <c r="A17">
        <v>15</v>
      </c>
      <c r="B17" t="s">
        <v>14</v>
      </c>
      <c r="C17" t="s">
        <v>19</v>
      </c>
      <c r="D17" s="1">
        <f>AVERAGE('Four gases_All_result_0'!D17,Sheet1!D17,Sheet2!D17,Sheet3!D17,Sheet4!D17)</f>
        <v>0.92452162256974435</v>
      </c>
      <c r="E17" s="1">
        <f>AVERAGE('Four gases_All_result_0'!E17,Sheet1!E17,Sheet2!E17,Sheet3!E17,Sheet4!E17)</f>
        <v>1.0462160938110081</v>
      </c>
      <c r="F17" s="1">
        <f>AVERAGE('Four gases_All_result_0'!F17,Sheet1!F17,Sheet2!F17,Sheet3!F17,Sheet4!F17)</f>
        <v>0.92444605001090774</v>
      </c>
      <c r="G17" s="1">
        <f>AVERAGE('Four gases_All_result_0'!G17,Sheet1!G17,Sheet2!G17,Sheet3!G17,Sheet4!G17)</f>
        <v>0.99779957491448967</v>
      </c>
      <c r="H17" s="1">
        <f>AVERAGE('Four gases_All_result_0'!H17,Sheet1!H17,Sheet2!H17,Sheet3!H17,Sheet4!H17)</f>
        <v>0.89430856500236655</v>
      </c>
      <c r="I17" s="1">
        <f>AVERAGE('Four gases_All_result_0'!I17,Sheet1!I17,Sheet2!I17,Sheet3!I17,Sheet4!I17)</f>
        <v>0.76374993068976171</v>
      </c>
      <c r="K17" s="1">
        <f>STDEV('Four gases_All_result_0'!D17,Sheet1!D17,Sheet2!D17,Sheet3!D17,Sheet4!D17)</f>
        <v>2.9211377991836024E-3</v>
      </c>
      <c r="L17" s="1">
        <f>STDEV('Four gases_All_result_0'!E17,Sheet1!E17,Sheet2!E17,Sheet3!E17,Sheet4!E17)</f>
        <v>3.2871177153464708E-2</v>
      </c>
      <c r="M17" s="1">
        <f>STDEV('Four gases_All_result_0'!F17,Sheet1!F17,Sheet2!F17,Sheet3!F17,Sheet4!F17)</f>
        <v>5.5177160370852036E-3</v>
      </c>
      <c r="N17" s="1">
        <f>STDEV('Four gases_All_result_0'!G17,Sheet1!G17,Sheet2!G17,Sheet3!G17,Sheet4!G17)</f>
        <v>0.1290138947214835</v>
      </c>
      <c r="O17" s="1">
        <f>STDEV('Four gases_All_result_0'!H17,Sheet1!H17,Sheet2!H17,Sheet3!H17,Sheet4!H17)</f>
        <v>2.2475415549158634E-2</v>
      </c>
      <c r="P17" s="1">
        <f>STDEV('Four gases_All_result_0'!I17,Sheet1!I17,Sheet2!I17,Sheet3!I17,Sheet4!I17)</f>
        <v>0.16896840776193531</v>
      </c>
    </row>
    <row r="18" spans="1:16" x14ac:dyDescent="0.25">
      <c r="A18">
        <v>17</v>
      </c>
      <c r="B18" t="s">
        <v>12</v>
      </c>
      <c r="C18" t="s">
        <v>21</v>
      </c>
      <c r="D18" s="1">
        <f>AVERAGE('Four gases_All_result_0'!D19,Sheet1!D19,Sheet2!D19,Sheet3!D19,Sheet4!D19)</f>
        <v>0.93271558680940869</v>
      </c>
      <c r="E18" s="1">
        <f>AVERAGE('Four gases_All_result_0'!E19,Sheet1!E19,Sheet2!E19,Sheet3!E19,Sheet4!E19)</f>
        <v>0.93349155874219325</v>
      </c>
      <c r="F18" s="1">
        <f>AVERAGE('Four gases_All_result_0'!F19,Sheet1!F19,Sheet2!F19,Sheet3!F19,Sheet4!F19)</f>
        <v>0.930594224526334</v>
      </c>
      <c r="G18" s="1">
        <f>AVERAGE('Four gases_All_result_0'!G19,Sheet1!G19,Sheet2!G19,Sheet3!G19,Sheet4!G19)</f>
        <v>0.8995758370031719</v>
      </c>
      <c r="H18" s="1">
        <f>AVERAGE('Four gases_All_result_0'!H19,Sheet1!H19,Sheet2!H19,Sheet3!H19,Sheet4!H19)</f>
        <v>0.88665041499010866</v>
      </c>
      <c r="I18" s="1">
        <f>AVERAGE('Four gases_All_result_0'!I19,Sheet1!I19,Sheet2!I19,Sheet3!I19,Sheet4!I19)</f>
        <v>0.73119388484453973</v>
      </c>
      <c r="K18" s="1">
        <f>STDEV('Four gases_All_result_0'!D19,Sheet1!D19,Sheet2!D19,Sheet3!D19,Sheet4!D19)</f>
        <v>2.6735382652825269E-3</v>
      </c>
      <c r="L18" s="1">
        <f>STDEV('Four gases_All_result_0'!E19,Sheet1!E19,Sheet2!E19,Sheet3!E19,Sheet4!E19)</f>
        <v>3.7590614213841141E-2</v>
      </c>
      <c r="M18" s="1">
        <f>STDEV('Four gases_All_result_0'!F19,Sheet1!F19,Sheet2!F19,Sheet3!F19,Sheet4!F19)</f>
        <v>8.5771212152285867E-3</v>
      </c>
      <c r="N18" s="1">
        <f>STDEV('Four gases_All_result_0'!G19,Sheet1!G19,Sheet2!G19,Sheet3!G19,Sheet4!G19)</f>
        <v>0.10722561605513359</v>
      </c>
      <c r="O18" s="1">
        <f>STDEV('Four gases_All_result_0'!H19,Sheet1!H19,Sheet2!H19,Sheet3!H19,Sheet4!H19)</f>
        <v>5.7325934562956891E-2</v>
      </c>
      <c r="P18" s="1">
        <f>STDEV('Four gases_All_result_0'!I19,Sheet1!I19,Sheet2!I19,Sheet3!I19,Sheet4!I19)</f>
        <v>0.55328040448810389</v>
      </c>
    </row>
    <row r="19" spans="1:16" x14ac:dyDescent="0.25">
      <c r="A19">
        <v>39</v>
      </c>
      <c r="B19" t="s">
        <v>12</v>
      </c>
      <c r="C19" t="s">
        <v>32</v>
      </c>
      <c r="D19" s="1">
        <f>AVERAGE('Four gases_All_result_0'!D41,Sheet1!D41,Sheet2!D41,Sheet3!D41,Sheet4!D41)</f>
        <v>0.8570761075792277</v>
      </c>
      <c r="E19" s="1">
        <f>AVERAGE('Four gases_All_result_0'!E41,Sheet1!E41,Sheet2!E41,Sheet3!E41,Sheet4!E41)</f>
        <v>1.5663633301423361</v>
      </c>
      <c r="F19" s="2">
        <f>AVERAGE('Four gases_All_result_0'!F41,Sheet1!F41,Sheet2!F41,Sheet3!F41,Sheet4!F41)</f>
        <v>-1</v>
      </c>
      <c r="G19" s="2">
        <f>AVERAGE('Four gases_All_result_0'!G41,Sheet1!G41,Sheet2!G41,Sheet3!G41,Sheet4!G41)</f>
        <v>-1</v>
      </c>
      <c r="H19" s="1">
        <f>AVERAGE('Four gases_All_result_0'!H41,Sheet1!H41,Sheet2!H41,Sheet3!H41,Sheet4!H41)</f>
        <v>0.88437266162533279</v>
      </c>
      <c r="I19" s="1">
        <v>1.1000000000000001</v>
      </c>
      <c r="K19" s="1">
        <f>STDEV('Four gases_All_result_0'!D41,Sheet1!D41,Sheet2!D41,Sheet3!D41,Sheet4!D41)</f>
        <v>3.3600281985989841E-2</v>
      </c>
      <c r="L19" s="1">
        <f>STDEV('Four gases_All_result_0'!E41,Sheet1!E41,Sheet2!E41,Sheet3!E41,Sheet4!E41)</f>
        <v>0.27729872642102116</v>
      </c>
      <c r="M19" s="1">
        <f>STDEV('Four gases_All_result_0'!F41,Sheet1!F41,Sheet2!F41,Sheet3!F41,Sheet4!F41)</f>
        <v>0</v>
      </c>
      <c r="N19" s="1">
        <f>STDEV('Four gases_All_result_0'!G41,Sheet1!G41,Sheet2!G41,Sheet3!G41,Sheet4!G41)</f>
        <v>0</v>
      </c>
      <c r="O19" s="1">
        <f>STDEV('Four gases_All_result_0'!H41,Sheet1!H41,Sheet2!H41,Sheet3!H41,Sheet4!H41)</f>
        <v>8.407430216518752E-2</v>
      </c>
      <c r="P19" s="1">
        <f>STDEV('Four gases_All_result_0'!I41,Sheet1!I41,Sheet2!I41,Sheet3!I41,Sheet4!I41)</f>
        <v>1.0021292802321047</v>
      </c>
    </row>
    <row r="20" spans="1:16" x14ac:dyDescent="0.25">
      <c r="A20">
        <v>16</v>
      </c>
      <c r="B20" t="s">
        <v>9</v>
      </c>
      <c r="C20" t="s">
        <v>21</v>
      </c>
      <c r="D20" s="1">
        <f>AVERAGE('Four gases_All_result_0'!D18,Sheet1!D18,Sheet2!D18,Sheet3!D18,Sheet4!D18)</f>
        <v>0.93271558680940869</v>
      </c>
      <c r="E20" s="1">
        <f>AVERAGE('Four gases_All_result_0'!E18,Sheet1!E18,Sheet2!E18,Sheet3!E18,Sheet4!E18)</f>
        <v>0.93349155874219325</v>
      </c>
      <c r="F20" s="1">
        <f>AVERAGE('Four gases_All_result_0'!F18,Sheet1!F18,Sheet2!F18,Sheet3!F18,Sheet4!F18)</f>
        <v>0.930594224526334</v>
      </c>
      <c r="G20" s="1">
        <f>AVERAGE('Four gases_All_result_0'!G18,Sheet1!G18,Sheet2!G18,Sheet3!G18,Sheet4!G18)</f>
        <v>0.8995758370031719</v>
      </c>
      <c r="H20" s="1">
        <f>AVERAGE('Four gases_All_result_0'!H18,Sheet1!H18,Sheet2!H18,Sheet3!H18,Sheet4!H18)</f>
        <v>0.9370870174285979</v>
      </c>
      <c r="I20" s="1">
        <f>AVERAGE('Four gases_All_result_0'!I18,Sheet1!I18,Sheet2!I18,Sheet3!I18,Sheet4!I18)</f>
        <v>0.96728709011715208</v>
      </c>
      <c r="K20" s="1">
        <f>STDEV('Four gases_All_result_0'!D18,Sheet1!D18,Sheet2!D18,Sheet3!D18,Sheet4!D18)</f>
        <v>2.6735382652825269E-3</v>
      </c>
      <c r="L20" s="1">
        <f>STDEV('Four gases_All_result_0'!E18,Sheet1!E18,Sheet2!E18,Sheet3!E18,Sheet4!E18)</f>
        <v>3.7590614213841141E-2</v>
      </c>
      <c r="M20" s="1">
        <f>STDEV('Four gases_All_result_0'!F18,Sheet1!F18,Sheet2!F18,Sheet3!F18,Sheet4!F18)</f>
        <v>8.5771212152285867E-3</v>
      </c>
      <c r="N20" s="1">
        <f>STDEV('Four gases_All_result_0'!G18,Sheet1!G18,Sheet2!G18,Sheet3!G18,Sheet4!G18)</f>
        <v>0.10722561605513359</v>
      </c>
      <c r="O20" s="1">
        <f>STDEV('Four gases_All_result_0'!H18,Sheet1!H18,Sheet2!H18,Sheet3!H18,Sheet4!H18)</f>
        <v>1.1653186612188039E-2</v>
      </c>
      <c r="P20" s="1">
        <f>STDEV('Four gases_All_result_0'!I18,Sheet1!I18,Sheet2!I18,Sheet3!I18,Sheet4!I18)</f>
        <v>0.16406936329606053</v>
      </c>
    </row>
    <row r="21" spans="1:16" x14ac:dyDescent="0.25">
      <c r="A21">
        <v>32</v>
      </c>
      <c r="B21" t="s">
        <v>9</v>
      </c>
      <c r="C21" t="s">
        <v>32</v>
      </c>
      <c r="D21" s="1">
        <f>AVERAGE('Four gases_All_result_0'!D34,Sheet1!D34,Sheet2!D34,Sheet3!D34,Sheet4!D34)</f>
        <v>0.93596896900326754</v>
      </c>
      <c r="E21" s="1">
        <f>AVERAGE('Four gases_All_result_0'!E34,Sheet1!E34,Sheet2!E34,Sheet3!E34,Sheet4!E34)</f>
        <v>1.0012712718283321</v>
      </c>
      <c r="F21" s="2">
        <f>AVERAGE('Four gases_All_result_0'!F34,Sheet1!F34,Sheet2!F34,Sheet3!F34,Sheet4!F34)</f>
        <v>-1</v>
      </c>
      <c r="G21" s="2">
        <f>AVERAGE('Four gases_All_result_0'!G34,Sheet1!G34,Sheet2!G34,Sheet3!G34,Sheet4!G34)</f>
        <v>-1</v>
      </c>
      <c r="H21" s="1">
        <f>AVERAGE('Four gases_All_result_0'!H34,Sheet1!H34,Sheet2!H34,Sheet3!H34,Sheet4!H34)</f>
        <v>0.93764224966245902</v>
      </c>
      <c r="I21" s="1">
        <f>AVERAGE('Four gases_All_result_0'!I34,Sheet1!I34,Sheet2!I34,Sheet3!I34,Sheet4!I34)</f>
        <v>0.96299009742896224</v>
      </c>
      <c r="K21" s="1">
        <f>STDEV('Four gases_All_result_0'!D34,Sheet1!D34,Sheet2!D34,Sheet3!D34,Sheet4!D34)</f>
        <v>4.5597332224813804E-3</v>
      </c>
      <c r="L21" s="1">
        <f>STDEV('Four gases_All_result_0'!E34,Sheet1!E34,Sheet2!E34,Sheet3!E34,Sheet4!E34)</f>
        <v>8.2748463630421307E-2</v>
      </c>
      <c r="M21" s="1">
        <f>STDEV('Four gases_All_result_0'!F34,Sheet1!F34,Sheet2!F34,Sheet3!F34,Sheet4!F34)</f>
        <v>0</v>
      </c>
      <c r="N21" s="1">
        <f>STDEV('Four gases_All_result_0'!G34,Sheet1!G34,Sheet2!G34,Sheet3!G34,Sheet4!G34)</f>
        <v>0</v>
      </c>
      <c r="O21" s="1">
        <f>STDEV('Four gases_All_result_0'!H34,Sheet1!H34,Sheet2!H34,Sheet3!H34,Sheet4!H34)</f>
        <v>1.1179386066725529E-2</v>
      </c>
      <c r="P21" s="1">
        <f>STDEV('Four gases_All_result_0'!I34,Sheet1!I34,Sheet2!I34,Sheet3!I34,Sheet4!I34)</f>
        <v>0.1622169853919507</v>
      </c>
    </row>
    <row r="22" spans="1:16" hidden="1" x14ac:dyDescent="0.25">
      <c r="A22">
        <v>20</v>
      </c>
      <c r="B22" t="s">
        <v>9</v>
      </c>
      <c r="C22" t="s">
        <v>23</v>
      </c>
      <c r="D22" s="1">
        <f>AVERAGE('Four gases_All_result_0'!D22,Sheet1!D22,Sheet2!D22,Sheet3!D22,Sheet4!D22)</f>
        <v>0.92519748913668587</v>
      </c>
      <c r="E22" s="1">
        <f>AVERAGE('Four gases_All_result_0'!E22,Sheet1!E22,Sheet2!E22,Sheet3!E22,Sheet4!E22)</f>
        <v>1.037404451149712</v>
      </c>
      <c r="F22" s="1">
        <f>AVERAGE('Four gases_All_result_0'!F22,Sheet1!F22,Sheet2!F22,Sheet3!F22,Sheet4!F22)</f>
        <v>0.92461269715872874</v>
      </c>
      <c r="G22" s="1">
        <f>AVERAGE('Four gases_All_result_0'!G22,Sheet1!G22,Sheet2!G22,Sheet3!G22,Sheet4!G22)</f>
        <v>0.99450100841858635</v>
      </c>
      <c r="H22" s="1">
        <f>AVERAGE('Four gases_All_result_0'!H22,Sheet1!H22,Sheet2!H22,Sheet3!H22,Sheet4!H22)</f>
        <v>0.93202491582682201</v>
      </c>
      <c r="I22" s="1">
        <f>AVERAGE('Four gases_All_result_0'!I22,Sheet1!I22,Sheet2!I22,Sheet3!I22,Sheet4!I22)</f>
        <v>1.0683870601966188</v>
      </c>
      <c r="K22" s="1">
        <f>STDEV('Four gases_All_result_0'!D22,Sheet1!D22,Sheet2!D22,Sheet3!D22,Sheet4!D22)</f>
        <v>2.7683898711859897E-3</v>
      </c>
      <c r="L22" s="1">
        <f>STDEV('Four gases_All_result_0'!E22,Sheet1!E22,Sheet2!E22,Sheet3!E22,Sheet4!E22)</f>
        <v>3.6838666589827491E-2</v>
      </c>
      <c r="M22" s="1">
        <f>STDEV('Four gases_All_result_0'!F22,Sheet1!F22,Sheet2!F22,Sheet3!F22,Sheet4!F22)</f>
        <v>5.2331977925034363E-3</v>
      </c>
      <c r="N22" s="1">
        <f>STDEV('Four gases_All_result_0'!G22,Sheet1!G22,Sheet2!G22,Sheet3!G22,Sheet4!G22)</f>
        <v>0.12052355837461781</v>
      </c>
      <c r="O22" s="1">
        <f>STDEV('Four gases_All_result_0'!H22,Sheet1!H22,Sheet2!H22,Sheet3!H22,Sheet4!H22)</f>
        <v>9.2471348177885129E-3</v>
      </c>
      <c r="P22" s="1">
        <f>STDEV('Four gases_All_result_0'!I22,Sheet1!I22,Sheet2!I22,Sheet3!I22,Sheet4!I22)</f>
        <v>0.20219045535755018</v>
      </c>
    </row>
    <row r="23" spans="1:16" hidden="1" x14ac:dyDescent="0.25">
      <c r="A23">
        <v>21</v>
      </c>
      <c r="B23" t="s">
        <v>12</v>
      </c>
      <c r="C23" t="s">
        <v>23</v>
      </c>
      <c r="D23" s="1">
        <f>AVERAGE('Four gases_All_result_0'!D23,Sheet1!D23,Sheet2!D23,Sheet3!D23,Sheet4!D23)</f>
        <v>0.92519748913668587</v>
      </c>
      <c r="E23" s="1">
        <f>AVERAGE('Four gases_All_result_0'!E23,Sheet1!E23,Sheet2!E23,Sheet3!E23,Sheet4!E23)</f>
        <v>1.037404451149712</v>
      </c>
      <c r="F23" s="1">
        <f>AVERAGE('Four gases_All_result_0'!F23,Sheet1!F23,Sheet2!F23,Sheet3!F23,Sheet4!F23)</f>
        <v>0.92461269715872874</v>
      </c>
      <c r="G23" s="1">
        <f>AVERAGE('Four gases_All_result_0'!G23,Sheet1!G23,Sheet2!G23,Sheet3!G23,Sheet4!G23)</f>
        <v>0.99450100841858635</v>
      </c>
      <c r="H23" s="1">
        <f>AVERAGE('Four gases_All_result_0'!H23,Sheet1!H23,Sheet2!H23,Sheet3!H23,Sheet4!H23)</f>
        <v>0.80901107352223067</v>
      </c>
      <c r="I23" s="1">
        <f>AVERAGE('Four gases_All_result_0'!I23,Sheet1!I23,Sheet2!I23,Sheet3!I23,Sheet4!I23)</f>
        <v>1.0691636083627385</v>
      </c>
      <c r="K23" s="1">
        <f>STDEV('Four gases_All_result_0'!D23,Sheet1!D23,Sheet2!D23,Sheet3!D23,Sheet4!D23)</f>
        <v>2.7683898711859897E-3</v>
      </c>
      <c r="L23" s="1">
        <f>STDEV('Four gases_All_result_0'!E23,Sheet1!E23,Sheet2!E23,Sheet3!E23,Sheet4!E23)</f>
        <v>3.6838666589827491E-2</v>
      </c>
      <c r="M23" s="1">
        <f>STDEV('Four gases_All_result_0'!F23,Sheet1!F23,Sheet2!F23,Sheet3!F23,Sheet4!F23)</f>
        <v>5.2331977925034363E-3</v>
      </c>
      <c r="N23" s="1">
        <f>STDEV('Four gases_All_result_0'!G23,Sheet1!G23,Sheet2!G23,Sheet3!G23,Sheet4!G23)</f>
        <v>0.12052355837461781</v>
      </c>
      <c r="O23" s="1">
        <f>STDEV('Four gases_All_result_0'!H23,Sheet1!H23,Sheet2!H23,Sheet3!H23,Sheet4!H23)</f>
        <v>5.8334826571290181E-2</v>
      </c>
      <c r="P23" s="1">
        <f>STDEV('Four gases_All_result_0'!I23,Sheet1!I23,Sheet2!I23,Sheet3!I23,Sheet4!I23)</f>
        <v>0.54177617743304418</v>
      </c>
    </row>
    <row r="24" spans="1:16" hidden="1" x14ac:dyDescent="0.25">
      <c r="A24">
        <v>22</v>
      </c>
      <c r="B24" t="s">
        <v>13</v>
      </c>
      <c r="C24" t="s">
        <v>23</v>
      </c>
      <c r="D24" s="1">
        <f>AVERAGE('Four gases_All_result_0'!D24,Sheet1!D24,Sheet2!D24,Sheet3!D24,Sheet4!D24)</f>
        <v>0.92519748913668587</v>
      </c>
      <c r="E24" s="1">
        <f>AVERAGE('Four gases_All_result_0'!E24,Sheet1!E24,Sheet2!E24,Sheet3!E24,Sheet4!E24)</f>
        <v>1.037404451149712</v>
      </c>
      <c r="F24" s="1">
        <f>AVERAGE('Four gases_All_result_0'!F24,Sheet1!F24,Sheet2!F24,Sheet3!F24,Sheet4!F24)</f>
        <v>0.92461269715872874</v>
      </c>
      <c r="G24" s="1">
        <f>AVERAGE('Four gases_All_result_0'!G24,Sheet1!G24,Sheet2!G24,Sheet3!G24,Sheet4!G24)</f>
        <v>0.99450100841858635</v>
      </c>
      <c r="H24" s="1">
        <f>AVERAGE('Four gases_All_result_0'!H24,Sheet1!H24,Sheet2!H24,Sheet3!H24,Sheet4!H24)</f>
        <v>0.90709680805910864</v>
      </c>
      <c r="I24" s="1">
        <f>AVERAGE('Four gases_All_result_0'!I24,Sheet1!I24,Sheet2!I24,Sheet3!I24,Sheet4!I24)</f>
        <v>0.92224180066301142</v>
      </c>
      <c r="K24" s="1">
        <f>STDEV('Four gases_All_result_0'!D24,Sheet1!D24,Sheet2!D24,Sheet3!D24,Sheet4!D24)</f>
        <v>2.7683898711859897E-3</v>
      </c>
      <c r="L24" s="1">
        <f>STDEV('Four gases_All_result_0'!E24,Sheet1!E24,Sheet2!E24,Sheet3!E24,Sheet4!E24)</f>
        <v>3.6838666589827491E-2</v>
      </c>
      <c r="M24" s="1">
        <f>STDEV('Four gases_All_result_0'!F24,Sheet1!F24,Sheet2!F24,Sheet3!F24,Sheet4!F24)</f>
        <v>5.2331977925034363E-3</v>
      </c>
      <c r="N24" s="1">
        <f>STDEV('Four gases_All_result_0'!G24,Sheet1!G24,Sheet2!G24,Sheet3!G24,Sheet4!G24)</f>
        <v>0.12052355837461781</v>
      </c>
      <c r="O24" s="1">
        <f>STDEV('Four gases_All_result_0'!H24,Sheet1!H24,Sheet2!H24,Sheet3!H24,Sheet4!H24)</f>
        <v>1.2654514273799489E-2</v>
      </c>
      <c r="P24" s="1">
        <f>STDEV('Four gases_All_result_0'!I24,Sheet1!I24,Sheet2!I24,Sheet3!I24,Sheet4!I24)</f>
        <v>0.1005981971034058</v>
      </c>
    </row>
    <row r="25" spans="1:16" hidden="1" x14ac:dyDescent="0.25">
      <c r="A25">
        <v>23</v>
      </c>
      <c r="B25" t="s">
        <v>14</v>
      </c>
      <c r="C25" t="s">
        <v>23</v>
      </c>
      <c r="D25" s="1">
        <f>AVERAGE('Four gases_All_result_0'!D25,Sheet1!D25,Sheet2!D25,Sheet3!D25,Sheet4!D25)</f>
        <v>0.92519748913668587</v>
      </c>
      <c r="E25" s="1">
        <f>AVERAGE('Four gases_All_result_0'!E25,Sheet1!E25,Sheet2!E25,Sheet3!E25,Sheet4!E25)</f>
        <v>1.037404451149712</v>
      </c>
      <c r="F25" s="1">
        <f>AVERAGE('Four gases_All_result_0'!F25,Sheet1!F25,Sheet2!F25,Sheet3!F25,Sheet4!F25)</f>
        <v>0.92461269715872874</v>
      </c>
      <c r="G25" s="1">
        <f>AVERAGE('Four gases_All_result_0'!G25,Sheet1!G25,Sheet2!G25,Sheet3!G25,Sheet4!G25)</f>
        <v>0.99450100841858635</v>
      </c>
      <c r="H25" s="1">
        <f>AVERAGE('Four gases_All_result_0'!H25,Sheet1!H25,Sheet2!H25,Sheet3!H25,Sheet4!H25)</f>
        <v>0.89551730149859166</v>
      </c>
      <c r="I25" s="1">
        <f>AVERAGE('Four gases_All_result_0'!I25,Sheet1!I25,Sheet2!I25,Sheet3!I25,Sheet4!I25)</f>
        <v>0.7561269390771953</v>
      </c>
      <c r="K25" s="1">
        <f>STDEV('Four gases_All_result_0'!D25,Sheet1!D25,Sheet2!D25,Sheet3!D25,Sheet4!D25)</f>
        <v>2.7683898711859897E-3</v>
      </c>
      <c r="L25" s="1">
        <f>STDEV('Four gases_All_result_0'!E25,Sheet1!E25,Sheet2!E25,Sheet3!E25,Sheet4!E25)</f>
        <v>3.6838666589827491E-2</v>
      </c>
      <c r="M25" s="1">
        <f>STDEV('Four gases_All_result_0'!F25,Sheet1!F25,Sheet2!F25,Sheet3!F25,Sheet4!F25)</f>
        <v>5.2331977925034363E-3</v>
      </c>
      <c r="N25" s="1">
        <f>STDEV('Four gases_All_result_0'!G25,Sheet1!G25,Sheet2!G25,Sheet3!G25,Sheet4!G25)</f>
        <v>0.12052355837461781</v>
      </c>
      <c r="O25" s="1">
        <f>STDEV('Four gases_All_result_0'!H25,Sheet1!H25,Sheet2!H25,Sheet3!H25,Sheet4!H25)</f>
        <v>2.2913404849725202E-2</v>
      </c>
      <c r="P25" s="1">
        <f>STDEV('Four gases_All_result_0'!I25,Sheet1!I25,Sheet2!I25,Sheet3!I25,Sheet4!I25)</f>
        <v>0.17113208787614967</v>
      </c>
    </row>
    <row r="26" spans="1:16" x14ac:dyDescent="0.25">
      <c r="A26">
        <v>19</v>
      </c>
      <c r="B26" t="s">
        <v>14</v>
      </c>
      <c r="C26" t="s">
        <v>21</v>
      </c>
      <c r="D26" s="1">
        <f>AVERAGE('Four gases_All_result_0'!D21,Sheet1!D21,Sheet2!D21,Sheet3!D21,Sheet4!D21)</f>
        <v>0.93271558680940869</v>
      </c>
      <c r="E26" s="1">
        <f>AVERAGE('Four gases_All_result_0'!E21,Sheet1!E21,Sheet2!E21,Sheet3!E21,Sheet4!E21)</f>
        <v>0.93349155874219325</v>
      </c>
      <c r="F26" s="1">
        <f>AVERAGE('Four gases_All_result_0'!F21,Sheet1!F21,Sheet2!F21,Sheet3!F21,Sheet4!F21)</f>
        <v>0.930594224526334</v>
      </c>
      <c r="G26" s="1">
        <f>AVERAGE('Four gases_All_result_0'!G21,Sheet1!G21,Sheet2!G21,Sheet3!G21,Sheet4!G21)</f>
        <v>0.8995758370031719</v>
      </c>
      <c r="H26" s="1">
        <f>AVERAGE('Four gases_All_result_0'!H21,Sheet1!H21,Sheet2!H21,Sheet3!H21,Sheet4!H21)</f>
        <v>0.9184579884332994</v>
      </c>
      <c r="I26" s="1">
        <f>AVERAGE('Four gases_All_result_0'!I21,Sheet1!I21,Sheet2!I21,Sheet3!I21,Sheet4!I21)</f>
        <v>0.57048773354179239</v>
      </c>
      <c r="K26" s="1">
        <f>STDEV('Four gases_All_result_0'!D21,Sheet1!D21,Sheet2!D21,Sheet3!D21,Sheet4!D21)</f>
        <v>2.6735382652825269E-3</v>
      </c>
      <c r="L26" s="1">
        <f>STDEV('Four gases_All_result_0'!E21,Sheet1!E21,Sheet2!E21,Sheet3!E21,Sheet4!E21)</f>
        <v>3.7590614213841141E-2</v>
      </c>
      <c r="M26" s="1">
        <f>STDEV('Four gases_All_result_0'!F21,Sheet1!F21,Sheet2!F21,Sheet3!F21,Sheet4!F21)</f>
        <v>8.5771212152285867E-3</v>
      </c>
      <c r="N26" s="1">
        <f>STDEV('Four gases_All_result_0'!G21,Sheet1!G21,Sheet2!G21,Sheet3!G21,Sheet4!G21)</f>
        <v>0.10722561605513359</v>
      </c>
      <c r="O26" s="1">
        <f>STDEV('Four gases_All_result_0'!H21,Sheet1!H21,Sheet2!H21,Sheet3!H21,Sheet4!H21)</f>
        <v>2.5930426845981427E-2</v>
      </c>
      <c r="P26" s="1">
        <f>STDEV('Four gases_All_result_0'!I21,Sheet1!I21,Sheet2!I21,Sheet3!I21,Sheet4!I21)</f>
        <v>0.19971162330412937</v>
      </c>
    </row>
    <row r="27" spans="1:16" x14ac:dyDescent="0.25">
      <c r="A27">
        <v>53</v>
      </c>
      <c r="B27" t="s">
        <v>14</v>
      </c>
      <c r="C27" t="s">
        <v>32</v>
      </c>
      <c r="D27" s="1">
        <f>AVERAGE('Four gases_All_result_0'!D55,Sheet1!D55,Sheet2!D55,Sheet3!D55,Sheet4!D55)</f>
        <v>0.89657750330314179</v>
      </c>
      <c r="E27" s="1">
        <f>AVERAGE('Four gases_All_result_0'!E55,Sheet1!E55,Sheet2!E55,Sheet3!E55,Sheet4!E55)</f>
        <v>0.74591282193249486</v>
      </c>
      <c r="F27" s="2">
        <f>AVERAGE('Four gases_All_result_0'!F55,Sheet1!F55,Sheet2!F55,Sheet3!F55,Sheet4!F55)</f>
        <v>-1</v>
      </c>
      <c r="G27" s="2">
        <f>AVERAGE('Four gases_All_result_0'!G55,Sheet1!G55,Sheet2!G55,Sheet3!G55,Sheet4!G55)</f>
        <v>-1</v>
      </c>
      <c r="H27" s="1">
        <f>AVERAGE('Four gases_All_result_0'!H55,Sheet1!H55,Sheet2!H55,Sheet3!H55,Sheet4!H55)</f>
        <v>0.91194987329272004</v>
      </c>
      <c r="I27" s="1">
        <f>AVERAGE('Four gases_All_result_0'!I55,Sheet1!I55,Sheet2!I55,Sheet3!I55,Sheet4!I55)</f>
        <v>0.6603773216120522</v>
      </c>
      <c r="K27" s="1">
        <f>STDEV('Four gases_All_result_0'!D55,Sheet1!D55,Sheet2!D55,Sheet3!D55,Sheet4!D55)</f>
        <v>1.6888843467374338E-2</v>
      </c>
      <c r="L27" s="1">
        <f>STDEV('Four gases_All_result_0'!E55,Sheet1!E55,Sheet2!E55,Sheet3!E55,Sheet4!E55)</f>
        <v>0.12307938227524347</v>
      </c>
      <c r="M27" s="1">
        <f>STDEV('Four gases_All_result_0'!F55,Sheet1!F55,Sheet2!F55,Sheet3!F55,Sheet4!F55)</f>
        <v>0</v>
      </c>
      <c r="N27" s="1">
        <f>STDEV('Four gases_All_result_0'!G55,Sheet1!G55,Sheet2!G55,Sheet3!G55,Sheet4!G55)</f>
        <v>0</v>
      </c>
      <c r="O27" s="1">
        <f>STDEV('Four gases_All_result_0'!H55,Sheet1!H55,Sheet2!H55,Sheet3!H55,Sheet4!H55)</f>
        <v>2.7719719950480781E-2</v>
      </c>
      <c r="P27" s="1">
        <f>STDEV('Four gases_All_result_0'!I55,Sheet1!I55,Sheet2!I55,Sheet3!I55,Sheet4!I55)</f>
        <v>0.18595840720266024</v>
      </c>
    </row>
    <row r="28" spans="1:16" x14ac:dyDescent="0.25">
      <c r="A28">
        <v>18</v>
      </c>
      <c r="B28" t="s">
        <v>13</v>
      </c>
      <c r="C28" t="s">
        <v>21</v>
      </c>
      <c r="D28" s="1">
        <f>AVERAGE('Four gases_All_result_0'!D20,Sheet1!D20,Sheet2!D20,Sheet3!D20,Sheet4!D20)</f>
        <v>0.93271558680940869</v>
      </c>
      <c r="E28" s="1">
        <f>AVERAGE('Four gases_All_result_0'!E20,Sheet1!E20,Sheet2!E20,Sheet3!E20,Sheet4!E20)</f>
        <v>0.93349155874219325</v>
      </c>
      <c r="F28" s="1">
        <f>AVERAGE('Four gases_All_result_0'!F20,Sheet1!F20,Sheet2!F20,Sheet3!F20,Sheet4!F20)</f>
        <v>0.930594224526334</v>
      </c>
      <c r="G28" s="1">
        <f>AVERAGE('Four gases_All_result_0'!G20,Sheet1!G20,Sheet2!G20,Sheet3!G20,Sheet4!G20)</f>
        <v>0.8995758370031719</v>
      </c>
      <c r="H28" s="1">
        <f>AVERAGE('Four gases_All_result_0'!H20,Sheet1!H20,Sheet2!H20,Sheet3!H20,Sheet4!H20)</f>
        <v>0.91030574440143508</v>
      </c>
      <c r="I28" s="1">
        <f>AVERAGE('Four gases_All_result_0'!I20,Sheet1!I20,Sheet2!I20,Sheet3!I20,Sheet4!I20)</f>
        <v>0.88313685752940219</v>
      </c>
      <c r="K28" s="1">
        <f>STDEV('Four gases_All_result_0'!D20,Sheet1!D20,Sheet2!D20,Sheet3!D20,Sheet4!D20)</f>
        <v>2.6735382652825269E-3</v>
      </c>
      <c r="L28" s="1">
        <f>STDEV('Four gases_All_result_0'!E20,Sheet1!E20,Sheet2!E20,Sheet3!E20,Sheet4!E20)</f>
        <v>3.7590614213841141E-2</v>
      </c>
      <c r="M28" s="1">
        <f>STDEV('Four gases_All_result_0'!F20,Sheet1!F20,Sheet2!F20,Sheet3!F20,Sheet4!F20)</f>
        <v>8.5771212152285867E-3</v>
      </c>
      <c r="N28" s="1">
        <f>STDEV('Four gases_All_result_0'!G20,Sheet1!G20,Sheet2!G20,Sheet3!G20,Sheet4!G20)</f>
        <v>0.10722561605513359</v>
      </c>
      <c r="O28" s="1">
        <f>STDEV('Four gases_All_result_0'!H20,Sheet1!H20,Sheet2!H20,Sheet3!H20,Sheet4!H20)</f>
        <v>1.6290332727584286E-2</v>
      </c>
      <c r="P28" s="1">
        <f>STDEV('Four gases_All_result_0'!I20,Sheet1!I20,Sheet2!I20,Sheet3!I20,Sheet4!I20)</f>
        <v>0.13689636608034478</v>
      </c>
    </row>
    <row r="29" spans="1:16" x14ac:dyDescent="0.25">
      <c r="A29">
        <v>46</v>
      </c>
      <c r="B29" t="s">
        <v>13</v>
      </c>
      <c r="C29" t="s">
        <v>32</v>
      </c>
      <c r="D29" s="1">
        <f>AVERAGE('Four gases_All_result_0'!D48,Sheet1!D48,Sheet2!D48,Sheet3!D48,Sheet4!D48)</f>
        <v>0.92368286266773725</v>
      </c>
      <c r="E29" s="1">
        <f>AVERAGE('Four gases_All_result_0'!E48,Sheet1!E48,Sheet2!E48,Sheet3!E48,Sheet4!E48)</f>
        <v>0.91688324778856567</v>
      </c>
      <c r="F29" s="2">
        <f>AVERAGE('Four gases_All_result_0'!F48,Sheet1!F48,Sheet2!F48,Sheet3!F48,Sheet4!F48)</f>
        <v>-1</v>
      </c>
      <c r="G29" s="2">
        <f>AVERAGE('Four gases_All_result_0'!G48,Sheet1!G48,Sheet2!G48,Sheet3!G48,Sheet4!G48)</f>
        <v>-1</v>
      </c>
      <c r="H29" s="1">
        <f>AVERAGE('Four gases_All_result_0'!H48,Sheet1!H48,Sheet2!H48,Sheet3!H48,Sheet4!H48)</f>
        <v>0.91057572875053128</v>
      </c>
      <c r="I29" s="1">
        <f>AVERAGE('Four gases_All_result_0'!I48,Sheet1!I48,Sheet2!I48,Sheet3!I48,Sheet4!I48)</f>
        <v>0.86874719800756783</v>
      </c>
      <c r="K29" s="1">
        <f>STDEV('Four gases_All_result_0'!D48,Sheet1!D48,Sheet2!D48,Sheet3!D48,Sheet4!D48)</f>
        <v>9.7798581487711696E-3</v>
      </c>
      <c r="L29" s="1">
        <f>STDEV('Four gases_All_result_0'!E48,Sheet1!E48,Sheet2!E48,Sheet3!E48,Sheet4!E48)</f>
        <v>9.4626282809755838E-2</v>
      </c>
      <c r="M29" s="1">
        <f>STDEV('Four gases_All_result_0'!F48,Sheet1!F48,Sheet2!F48,Sheet3!F48,Sheet4!F48)</f>
        <v>0</v>
      </c>
      <c r="N29" s="1">
        <f>STDEV('Four gases_All_result_0'!G48,Sheet1!G48,Sheet2!G48,Sheet3!G48,Sheet4!G48)</f>
        <v>0</v>
      </c>
      <c r="O29" s="1">
        <f>STDEV('Four gases_All_result_0'!H48,Sheet1!H48,Sheet2!H48,Sheet3!H48,Sheet4!H48)</f>
        <v>1.7397011925945016E-2</v>
      </c>
      <c r="P29" s="1">
        <f>STDEV('Four gases_All_result_0'!I48,Sheet1!I48,Sheet2!I48,Sheet3!I48,Sheet4!I48)</f>
        <v>0.12790455414798946</v>
      </c>
    </row>
    <row r="30" spans="1:16" hidden="1" x14ac:dyDescent="0.25">
      <c r="A30">
        <v>28</v>
      </c>
      <c r="B30" t="s">
        <v>9</v>
      </c>
      <c r="C30" t="s">
        <v>27</v>
      </c>
      <c r="D30" s="1">
        <f>AVERAGE('Four gases_All_result_0'!D30,Sheet1!D30,Sheet2!D30,Sheet3!D30,Sheet4!D30)</f>
        <v>0.88306540040449411</v>
      </c>
      <c r="E30" s="1">
        <f>AVERAGE('Four gases_All_result_0'!E30,Sheet1!E30,Sheet2!E30,Sheet3!E30,Sheet4!E30)</f>
        <v>1.827903502900174</v>
      </c>
      <c r="F30" s="1">
        <f>AVERAGE('Four gases_All_result_0'!F30,Sheet1!F30,Sheet2!F30,Sheet3!F30,Sheet4!F30)</f>
        <v>-1</v>
      </c>
      <c r="G30" s="1">
        <f>AVERAGE('Four gases_All_result_0'!G30,Sheet1!G30,Sheet2!G30,Sheet3!G30,Sheet4!G30)</f>
        <v>-1</v>
      </c>
      <c r="H30" s="1">
        <f>AVERAGE('Four gases_All_result_0'!H30,Sheet1!H30,Sheet2!H30,Sheet3!H30,Sheet4!H30)</f>
        <v>0.89606625600888967</v>
      </c>
      <c r="I30" s="1">
        <f>AVERAGE('Four gases_All_result_0'!I30,Sheet1!I30,Sheet2!I30,Sheet3!I30,Sheet4!I30)</f>
        <v>1.7231452818987301</v>
      </c>
      <c r="K30" s="1">
        <f>STDEV('Four gases_All_result_0'!D30,Sheet1!D30,Sheet2!D30,Sheet3!D30,Sheet4!D30)</f>
        <v>7.32271484022859E-3</v>
      </c>
      <c r="L30" s="1">
        <f>STDEV('Four gases_All_result_0'!E30,Sheet1!E30,Sheet2!E30,Sheet3!E30,Sheet4!E30)</f>
        <v>5.8349366811441747E-2</v>
      </c>
      <c r="M30" s="1">
        <f>STDEV('Four gases_All_result_0'!F30,Sheet1!F30,Sheet2!F30,Sheet3!F30,Sheet4!F30)</f>
        <v>0</v>
      </c>
      <c r="N30" s="1">
        <f>STDEV('Four gases_All_result_0'!G30,Sheet1!G30,Sheet2!G30,Sheet3!G30,Sheet4!G30)</f>
        <v>0</v>
      </c>
      <c r="O30" s="1">
        <f>STDEV('Four gases_All_result_0'!H30,Sheet1!H30,Sheet2!H30,Sheet3!H30,Sheet4!H30)</f>
        <v>1.9039845090436221E-2</v>
      </c>
      <c r="P30" s="1">
        <f>STDEV('Four gases_All_result_0'!I30,Sheet1!I30,Sheet2!I30,Sheet3!I30,Sheet4!I30)</f>
        <v>0.25808823155171495</v>
      </c>
    </row>
    <row r="31" spans="1:16" hidden="1" x14ac:dyDescent="0.25">
      <c r="A31">
        <v>29</v>
      </c>
      <c r="B31" t="s">
        <v>9</v>
      </c>
      <c r="C31" t="s">
        <v>28</v>
      </c>
      <c r="D31" s="1">
        <f>AVERAGE('Four gases_All_result_0'!D31,Sheet1!D31,Sheet2!D31,Sheet3!D31,Sheet4!D31)</f>
        <v>0.84146937928529741</v>
      </c>
      <c r="E31" s="1">
        <f>AVERAGE('Four gases_All_result_0'!E31,Sheet1!E31,Sheet2!E31,Sheet3!E31,Sheet4!E31)</f>
        <v>2.4736169504423637</v>
      </c>
      <c r="F31" s="1">
        <f>AVERAGE('Four gases_All_result_0'!F31,Sheet1!F31,Sheet2!F31,Sheet3!F31,Sheet4!F31)</f>
        <v>-1</v>
      </c>
      <c r="G31" s="1">
        <f>AVERAGE('Four gases_All_result_0'!G31,Sheet1!G31,Sheet2!G31,Sheet3!G31,Sheet4!G31)</f>
        <v>-1</v>
      </c>
      <c r="H31" s="1">
        <f>AVERAGE('Four gases_All_result_0'!H31,Sheet1!H31,Sheet2!H31,Sheet3!H31,Sheet4!H31)</f>
        <v>0.77625812974439046</v>
      </c>
      <c r="I31" s="1">
        <f>AVERAGE('Four gases_All_result_0'!I31,Sheet1!I31,Sheet2!I31,Sheet3!I31,Sheet4!I31)</f>
        <v>2.732917392218984</v>
      </c>
      <c r="K31" s="1">
        <f>STDEV('Four gases_All_result_0'!D31,Sheet1!D31,Sheet2!D31,Sheet3!D31,Sheet4!D31)</f>
        <v>7.8962208672527043E-3</v>
      </c>
      <c r="L31" s="1">
        <f>STDEV('Four gases_All_result_0'!E31,Sheet1!E31,Sheet2!E31,Sheet3!E31,Sheet4!E31)</f>
        <v>8.5082484865739522E-2</v>
      </c>
      <c r="M31" s="1">
        <f>STDEV('Four gases_All_result_0'!F31,Sheet1!F31,Sheet2!F31,Sheet3!F31,Sheet4!F31)</f>
        <v>0</v>
      </c>
      <c r="N31" s="1">
        <f>STDEV('Four gases_All_result_0'!G31,Sheet1!G31,Sheet2!G31,Sheet3!G31,Sheet4!G31)</f>
        <v>0</v>
      </c>
      <c r="O31" s="1">
        <f>STDEV('Four gases_All_result_0'!H31,Sheet1!H31,Sheet2!H31,Sheet3!H31,Sheet4!H31)</f>
        <v>4.2872041852033617E-2</v>
      </c>
      <c r="P31" s="1">
        <f>STDEV('Four gases_All_result_0'!I31,Sheet1!I31,Sheet2!I31,Sheet3!I31,Sheet4!I31)</f>
        <v>0.16684787696474451</v>
      </c>
    </row>
    <row r="32" spans="1:16" hidden="1" x14ac:dyDescent="0.25">
      <c r="A32">
        <v>30</v>
      </c>
      <c r="B32" t="s">
        <v>9</v>
      </c>
      <c r="C32" t="s">
        <v>30</v>
      </c>
      <c r="D32" s="1">
        <f>AVERAGE('Four gases_All_result_0'!D32,Sheet1!D32,Sheet2!D32,Sheet3!D32,Sheet4!D32)</f>
        <v>0.94068587108375179</v>
      </c>
      <c r="E32" s="1">
        <f>AVERAGE('Four gases_All_result_0'!E32,Sheet1!E32,Sheet2!E32,Sheet3!E32,Sheet4!E32)</f>
        <v>0.92676721134868312</v>
      </c>
      <c r="F32" s="1">
        <f>AVERAGE('Four gases_All_result_0'!F32,Sheet1!F32,Sheet2!F32,Sheet3!F32,Sheet4!F32)</f>
        <v>-1</v>
      </c>
      <c r="G32" s="1">
        <f>AVERAGE('Four gases_All_result_0'!G32,Sheet1!G32,Sheet2!G32,Sheet3!G32,Sheet4!G32)</f>
        <v>-1</v>
      </c>
      <c r="H32" s="1">
        <f>AVERAGE('Four gases_All_result_0'!H32,Sheet1!H32,Sheet2!H32,Sheet3!H32,Sheet4!H32)</f>
        <v>0.94913279842292186</v>
      </c>
      <c r="I32" s="1">
        <f>AVERAGE('Four gases_All_result_0'!I32,Sheet1!I32,Sheet2!I32,Sheet3!I32,Sheet4!I32)</f>
        <v>0.83876405987733338</v>
      </c>
      <c r="K32" s="1">
        <f>STDEV('Four gases_All_result_0'!D32,Sheet1!D32,Sheet2!D32,Sheet3!D32,Sheet4!D32)</f>
        <v>4.8905079189208627E-3</v>
      </c>
      <c r="L32" s="1">
        <f>STDEV('Four gases_All_result_0'!E32,Sheet1!E32,Sheet2!E32,Sheet3!E32,Sheet4!E32)</f>
        <v>7.7539385344115738E-2</v>
      </c>
      <c r="M32" s="1">
        <f>STDEV('Four gases_All_result_0'!F32,Sheet1!F32,Sheet2!F32,Sheet3!F32,Sheet4!F32)</f>
        <v>0</v>
      </c>
      <c r="N32" s="1">
        <f>STDEV('Four gases_All_result_0'!G32,Sheet1!G32,Sheet2!G32,Sheet3!G32,Sheet4!G32)</f>
        <v>0</v>
      </c>
      <c r="O32" s="1">
        <f>STDEV('Four gases_All_result_0'!H32,Sheet1!H32,Sheet2!H32,Sheet3!H32,Sheet4!H32)</f>
        <v>1.0318674680901602E-2</v>
      </c>
      <c r="P32" s="1">
        <f>STDEV('Four gases_All_result_0'!I32,Sheet1!I32,Sheet2!I32,Sheet3!I32,Sheet4!I32)</f>
        <v>0.15960187909261334</v>
      </c>
    </row>
    <row r="33" spans="1:16" hidden="1" x14ac:dyDescent="0.25">
      <c r="A33">
        <v>31</v>
      </c>
      <c r="B33" t="s">
        <v>9</v>
      </c>
      <c r="C33" t="s">
        <v>31</v>
      </c>
      <c r="D33" s="1">
        <f>AVERAGE('Four gases_All_result_0'!D33,Sheet1!D33,Sheet2!D33,Sheet3!D33,Sheet4!D33)</f>
        <v>0.93067995859226449</v>
      </c>
      <c r="E33" s="1">
        <f>AVERAGE('Four gases_All_result_0'!E33,Sheet1!E33,Sheet2!E33,Sheet3!E33,Sheet4!E33)</f>
        <v>1.083311189352034</v>
      </c>
      <c r="F33" s="1">
        <f>AVERAGE('Four gases_All_result_0'!F33,Sheet1!F33,Sheet2!F33,Sheet3!F33,Sheet4!F33)</f>
        <v>-1</v>
      </c>
      <c r="G33" s="1">
        <f>AVERAGE('Four gases_All_result_0'!G33,Sheet1!G33,Sheet2!G33,Sheet3!G33,Sheet4!G33)</f>
        <v>-1</v>
      </c>
      <c r="H33" s="1">
        <f>AVERAGE('Four gases_All_result_0'!H33,Sheet1!H33,Sheet2!H33,Sheet3!H33,Sheet4!H33)</f>
        <v>0.93126388916080027</v>
      </c>
      <c r="I33" s="1">
        <f>AVERAGE('Four gases_All_result_0'!I33,Sheet1!I33,Sheet2!I33,Sheet3!I33,Sheet4!I33)</f>
        <v>1.076919268421813</v>
      </c>
      <c r="K33" s="1">
        <f>STDEV('Four gases_All_result_0'!D33,Sheet1!D33,Sheet2!D33,Sheet3!D33,Sheet4!D33)</f>
        <v>5.4639168286701126E-3</v>
      </c>
      <c r="L33" s="1">
        <f>STDEV('Four gases_All_result_0'!E33,Sheet1!E33,Sheet2!E33,Sheet3!E33,Sheet4!E33)</f>
        <v>8.7761615378230559E-2</v>
      </c>
      <c r="M33" s="1">
        <f>STDEV('Four gases_All_result_0'!F33,Sheet1!F33,Sheet2!F33,Sheet3!F33,Sheet4!F33)</f>
        <v>0</v>
      </c>
      <c r="N33" s="1">
        <f>STDEV('Four gases_All_result_0'!G33,Sheet1!G33,Sheet2!G33,Sheet3!G33,Sheet4!G33)</f>
        <v>0</v>
      </c>
      <c r="O33" s="1">
        <f>STDEV('Four gases_All_result_0'!H33,Sheet1!H33,Sheet2!H33,Sheet3!H33,Sheet4!H33)</f>
        <v>1.1470785310132443E-2</v>
      </c>
      <c r="P33" s="1">
        <f>STDEV('Four gases_All_result_0'!I33,Sheet1!I33,Sheet2!I33,Sheet3!I33,Sheet4!I33)</f>
        <v>0.21701085288086339</v>
      </c>
    </row>
    <row r="34" spans="1:16" hidden="1" x14ac:dyDescent="0.25">
      <c r="A34">
        <v>34</v>
      </c>
      <c r="B34" t="s">
        <v>9</v>
      </c>
      <c r="C34" t="s">
        <v>34</v>
      </c>
      <c r="D34" s="1">
        <f>AVERAGE('Four gases_All_result_0'!D36,Sheet1!D36,Sheet2!D36,Sheet3!D36,Sheet4!D36)</f>
        <v>0.94438230036657134</v>
      </c>
      <c r="E34" s="1">
        <f>AVERAGE('Four gases_All_result_0'!E36,Sheet1!E36,Sheet2!E36,Sheet3!E36,Sheet4!E36)</f>
        <v>0.87600010494348246</v>
      </c>
      <c r="F34" s="2">
        <f>AVERAGE('Four gases_All_result_0'!F36,Sheet1!F36,Sheet2!F36,Sheet3!F36,Sheet4!F36)</f>
        <v>-1</v>
      </c>
      <c r="G34" s="2">
        <f>AVERAGE('Four gases_All_result_0'!G36,Sheet1!G36,Sheet2!G36,Sheet3!G36,Sheet4!G36)</f>
        <v>-1</v>
      </c>
      <c r="H34" s="1">
        <f>AVERAGE('Four gases_All_result_0'!H36,Sheet1!H36,Sheet2!H36,Sheet3!H36,Sheet4!H36)</f>
        <v>0.95015683758711</v>
      </c>
      <c r="I34" s="1">
        <f>AVERAGE('Four gases_All_result_0'!I36,Sheet1!I36,Sheet2!I36,Sheet3!I36,Sheet4!I36)</f>
        <v>0.80771198750507156</v>
      </c>
      <c r="K34" s="1">
        <f>STDEV('Four gases_All_result_0'!D36,Sheet1!D36,Sheet2!D36,Sheet3!D36,Sheet4!D36)</f>
        <v>4.18948652855797E-3</v>
      </c>
      <c r="L34" s="1">
        <f>STDEV('Four gases_All_result_0'!E36,Sheet1!E36,Sheet2!E36,Sheet3!E36,Sheet4!E36)</f>
        <v>6.1017361279065659E-2</v>
      </c>
      <c r="M34" s="1">
        <f>STDEV('Four gases_All_result_0'!F36,Sheet1!F36,Sheet2!F36,Sheet3!F36,Sheet4!F36)</f>
        <v>0</v>
      </c>
      <c r="N34" s="1">
        <f>STDEV('Four gases_All_result_0'!G36,Sheet1!G36,Sheet2!G36,Sheet3!G36,Sheet4!G36)</f>
        <v>0</v>
      </c>
      <c r="O34" s="1">
        <f>STDEV('Four gases_All_result_0'!H36,Sheet1!H36,Sheet2!H36,Sheet3!H36,Sheet4!H36)</f>
        <v>9.6197382309599934E-3</v>
      </c>
      <c r="P34" s="1">
        <f>STDEV('Four gases_All_result_0'!I36,Sheet1!I36,Sheet2!I36,Sheet3!I36,Sheet4!I36)</f>
        <v>0.21180587882367297</v>
      </c>
    </row>
    <row r="35" spans="1:16" hidden="1" x14ac:dyDescent="0.25">
      <c r="A35">
        <v>33</v>
      </c>
      <c r="B35" t="s">
        <v>9</v>
      </c>
      <c r="C35" t="s">
        <v>33</v>
      </c>
      <c r="D35" s="1">
        <f>AVERAGE('Four gases_All_result_0'!D35,Sheet1!D35,Sheet2!D35,Sheet3!D35,Sheet4!D35)</f>
        <v>0.93114320219139335</v>
      </c>
      <c r="E35" s="1">
        <f>AVERAGE('Four gases_All_result_0'!E35,Sheet1!E35,Sheet2!E35,Sheet3!E35,Sheet4!E35)</f>
        <v>1.076109039935834</v>
      </c>
      <c r="F35" s="1">
        <f>AVERAGE('Four gases_All_result_0'!F35,Sheet1!F35,Sheet2!F35,Sheet3!F35,Sheet4!F35)</f>
        <v>-1</v>
      </c>
      <c r="G35" s="1">
        <f>AVERAGE('Four gases_All_result_0'!G35,Sheet1!G35,Sheet2!G35,Sheet3!G35,Sheet4!G35)</f>
        <v>-1</v>
      </c>
      <c r="H35" s="1">
        <f>AVERAGE('Four gases_All_result_0'!H35,Sheet1!H35,Sheet2!H35,Sheet3!H35,Sheet4!H35)</f>
        <v>0.93215901439229698</v>
      </c>
      <c r="I35" s="1">
        <f>AVERAGE('Four gases_All_result_0'!I35,Sheet1!I35,Sheet2!I35,Sheet3!I35,Sheet4!I35)</f>
        <v>1.061597696078832</v>
      </c>
      <c r="K35" s="1">
        <f>STDEV('Four gases_All_result_0'!D35,Sheet1!D35,Sheet2!D35,Sheet3!D35,Sheet4!D35)</f>
        <v>5.5303745483328386E-3</v>
      </c>
      <c r="L35" s="1">
        <f>STDEV('Four gases_All_result_0'!E35,Sheet1!E35,Sheet2!E35,Sheet3!E35,Sheet4!E35)</f>
        <v>8.9199616941555995E-2</v>
      </c>
      <c r="M35" s="1">
        <f>STDEV('Four gases_All_result_0'!F35,Sheet1!F35,Sheet2!F35,Sheet3!F35,Sheet4!F35)</f>
        <v>0</v>
      </c>
      <c r="N35" s="1">
        <f>STDEV('Four gases_All_result_0'!G35,Sheet1!G35,Sheet2!G35,Sheet3!G35,Sheet4!G35)</f>
        <v>0</v>
      </c>
      <c r="O35" s="1">
        <f>STDEV('Four gases_All_result_0'!H35,Sheet1!H35,Sheet2!H35,Sheet3!H35,Sheet4!H35)</f>
        <v>1.0650420883950186E-2</v>
      </c>
      <c r="P35" s="1">
        <f>STDEV('Four gases_All_result_0'!I35,Sheet1!I35,Sheet2!I35,Sheet3!I35,Sheet4!I35)</f>
        <v>0.20058442342611116</v>
      </c>
    </row>
    <row r="36" spans="1:16" hidden="1" x14ac:dyDescent="0.25">
      <c r="A36">
        <v>41</v>
      </c>
      <c r="B36" t="s">
        <v>12</v>
      </c>
      <c r="C36" t="s">
        <v>34</v>
      </c>
      <c r="D36" s="1">
        <f>AVERAGE('Four gases_All_result_0'!D43,Sheet1!D43,Sheet2!D43,Sheet3!D43,Sheet4!D43)</f>
        <v>0.88821707672268091</v>
      </c>
      <c r="E36" s="1">
        <f>AVERAGE('Four gases_All_result_0'!E43,Sheet1!E43,Sheet2!E43,Sheet3!E43,Sheet4!E43)</f>
        <v>1.1810277012333532</v>
      </c>
      <c r="F36" s="2">
        <f>AVERAGE('Four gases_All_result_0'!F43,Sheet1!F43,Sheet2!F43,Sheet3!F43,Sheet4!F43)</f>
        <v>-1</v>
      </c>
      <c r="G36" s="2">
        <f>AVERAGE('Four gases_All_result_0'!G43,Sheet1!G43,Sheet2!G43,Sheet3!G43,Sheet4!G43)</f>
        <v>-1</v>
      </c>
      <c r="H36" s="1">
        <f>AVERAGE('Four gases_All_result_0'!H43,Sheet1!H43,Sheet2!H43,Sheet3!H43,Sheet4!H43)</f>
        <v>0.93808079460099536</v>
      </c>
      <c r="I36" s="1">
        <f>AVERAGE('Four gases_All_result_0'!I43,Sheet1!I43,Sheet2!I43,Sheet3!I43,Sheet4!I43)</f>
        <v>0.52704597680408738</v>
      </c>
      <c r="K36" s="1">
        <f>STDEV('Four gases_All_result_0'!D43,Sheet1!D43,Sheet2!D43,Sheet3!D43,Sheet4!D43)</f>
        <v>5.5708342350387095E-2</v>
      </c>
      <c r="L36" s="1">
        <f>STDEV('Four gases_All_result_0'!E43,Sheet1!E43,Sheet2!E43,Sheet3!E43,Sheet4!E43)</f>
        <v>0.37268210398293156</v>
      </c>
      <c r="M36" s="1">
        <f>STDEV('Four gases_All_result_0'!F43,Sheet1!F43,Sheet2!F43,Sheet3!F43,Sheet4!F43)</f>
        <v>0</v>
      </c>
      <c r="N36" s="1">
        <f>STDEV('Four gases_All_result_0'!G43,Sheet1!G43,Sheet2!G43,Sheet3!G43,Sheet4!G43)</f>
        <v>0</v>
      </c>
      <c r="O36" s="1">
        <f>STDEV('Four gases_All_result_0'!H43,Sheet1!H43,Sheet2!H43,Sheet3!H43,Sheet4!H43)</f>
        <v>3.15838596495377E-2</v>
      </c>
      <c r="P36" s="1">
        <f>STDEV('Four gases_All_result_0'!I43,Sheet1!I43,Sheet2!I43,Sheet3!I43,Sheet4!I43)</f>
        <v>0.47731867285767188</v>
      </c>
    </row>
    <row r="37" spans="1:16" hidden="1" x14ac:dyDescent="0.25">
      <c r="A37">
        <v>35</v>
      </c>
      <c r="B37" t="s">
        <v>12</v>
      </c>
      <c r="C37" t="s">
        <v>27</v>
      </c>
      <c r="D37" s="1">
        <f>AVERAGE('Four gases_All_result_0'!D37,Sheet1!D37,Sheet2!D37,Sheet3!D37,Sheet4!D37)</f>
        <v>0.77327031634522514</v>
      </c>
      <c r="E37" s="1">
        <f>AVERAGE('Four gases_All_result_0'!E37,Sheet1!E37,Sheet2!E37,Sheet3!E37,Sheet4!E37)</f>
        <v>2.5343881924032017</v>
      </c>
      <c r="F37" s="1">
        <f>AVERAGE('Four gases_All_result_0'!F37,Sheet1!F37,Sheet2!F37,Sheet3!F37,Sheet4!F37)</f>
        <v>-1</v>
      </c>
      <c r="G37" s="1">
        <f>AVERAGE('Four gases_All_result_0'!G37,Sheet1!G37,Sheet2!G37,Sheet3!G37,Sheet4!G37)</f>
        <v>-1</v>
      </c>
      <c r="H37" s="1">
        <f>AVERAGE('Four gases_All_result_0'!H37,Sheet1!H37,Sheet2!H37,Sheet3!H37,Sheet4!H37)</f>
        <v>0.81169345003433835</v>
      </c>
      <c r="I37" s="1">
        <f>AVERAGE('Four gases_All_result_0'!I37,Sheet1!I37,Sheet2!I37,Sheet3!I37,Sheet4!I37)</f>
        <v>1.4743450891087075</v>
      </c>
      <c r="K37" s="1">
        <f>STDEV('Four gases_All_result_0'!D37,Sheet1!D37,Sheet2!D37,Sheet3!D37,Sheet4!D37)</f>
        <v>4.0092292843329873E-2</v>
      </c>
      <c r="L37" s="1">
        <f>STDEV('Four gases_All_result_0'!E37,Sheet1!E37,Sheet2!E37,Sheet3!E37,Sheet4!E37)</f>
        <v>0.69450758716264094</v>
      </c>
      <c r="M37" s="1">
        <f>STDEV('Four gases_All_result_0'!F37,Sheet1!F37,Sheet2!F37,Sheet3!F37,Sheet4!F37)</f>
        <v>0</v>
      </c>
      <c r="N37" s="1">
        <f>STDEV('Four gases_All_result_0'!G37,Sheet1!G37,Sheet2!G37,Sheet3!G37,Sheet4!G37)</f>
        <v>0</v>
      </c>
      <c r="O37" s="1">
        <f>STDEV('Four gases_All_result_0'!H37,Sheet1!H37,Sheet2!H37,Sheet3!H37,Sheet4!H37)</f>
        <v>4.7891004206649254E-2</v>
      </c>
      <c r="P37" s="1">
        <f>STDEV('Four gases_All_result_0'!I37,Sheet1!I37,Sheet2!I37,Sheet3!I37,Sheet4!I37)</f>
        <v>1.0397247356747228</v>
      </c>
    </row>
    <row r="38" spans="1:16" hidden="1" x14ac:dyDescent="0.25">
      <c r="A38">
        <v>36</v>
      </c>
      <c r="B38" t="s">
        <v>12</v>
      </c>
      <c r="C38" t="s">
        <v>28</v>
      </c>
      <c r="D38" s="1">
        <f>AVERAGE('Four gases_All_result_0'!D38,Sheet1!D38,Sheet2!D38,Sheet3!D38,Sheet4!D38)</f>
        <v>0.72579676645486102</v>
      </c>
      <c r="E38" s="1">
        <f>AVERAGE('Four gases_All_result_0'!E38,Sheet1!E38,Sheet2!E38,Sheet3!E38,Sheet4!E38)</f>
        <v>2.6619555134275821</v>
      </c>
      <c r="F38" s="1">
        <f>AVERAGE('Four gases_All_result_0'!F38,Sheet1!F38,Sheet2!F38,Sheet3!F38,Sheet4!F38)</f>
        <v>-1</v>
      </c>
      <c r="G38" s="1">
        <f>AVERAGE('Four gases_All_result_0'!G38,Sheet1!G38,Sheet2!G38,Sheet3!G38,Sheet4!G38)</f>
        <v>-1</v>
      </c>
      <c r="H38" s="1">
        <f>AVERAGE('Four gases_All_result_0'!H38,Sheet1!H38,Sheet2!H38,Sheet3!H38,Sheet4!H38)</f>
        <v>0.73224869688423477</v>
      </c>
      <c r="I38" s="1">
        <f>AVERAGE('Four gases_All_result_0'!I38,Sheet1!I38,Sheet2!I38,Sheet3!I38,Sheet4!I38)</f>
        <v>1.7170320506567793</v>
      </c>
      <c r="K38" s="1">
        <f>STDEV('Four gases_All_result_0'!D38,Sheet1!D38,Sheet2!D38,Sheet3!D38,Sheet4!D38)</f>
        <v>0.11623538301870792</v>
      </c>
      <c r="L38" s="1">
        <f>STDEV('Four gases_All_result_0'!E38,Sheet1!E38,Sheet2!E38,Sheet3!E38,Sheet4!E38)</f>
        <v>0.660880210334583</v>
      </c>
      <c r="M38" s="1">
        <f>STDEV('Four gases_All_result_0'!F38,Sheet1!F38,Sheet2!F38,Sheet3!F38,Sheet4!F38)</f>
        <v>0</v>
      </c>
      <c r="N38" s="1">
        <f>STDEV('Four gases_All_result_0'!G38,Sheet1!G38,Sheet2!G38,Sheet3!G38,Sheet4!G38)</f>
        <v>0</v>
      </c>
      <c r="O38" s="1">
        <f>STDEV('Four gases_All_result_0'!H38,Sheet1!H38,Sheet2!H38,Sheet3!H38,Sheet4!H38)</f>
        <v>0.13966428892613011</v>
      </c>
      <c r="P38" s="1">
        <f>STDEV('Four gases_All_result_0'!I38,Sheet1!I38,Sheet2!I38,Sheet3!I38,Sheet4!I38)</f>
        <v>0.87944735618173386</v>
      </c>
    </row>
    <row r="39" spans="1:16" hidden="1" x14ac:dyDescent="0.25">
      <c r="A39">
        <v>37</v>
      </c>
      <c r="B39" t="s">
        <v>12</v>
      </c>
      <c r="C39" t="s">
        <v>30</v>
      </c>
      <c r="D39" s="1">
        <f>AVERAGE('Four gases_All_result_0'!D39,Sheet1!D39,Sheet2!D39,Sheet3!D39,Sheet4!D39)</f>
        <v>0.89107493046015462</v>
      </c>
      <c r="E39" s="1">
        <f>AVERAGE('Four gases_All_result_0'!E39,Sheet1!E39,Sheet2!E39,Sheet3!E39,Sheet4!E39)</f>
        <v>1.292699382737492</v>
      </c>
      <c r="F39" s="1">
        <f>AVERAGE('Four gases_All_result_0'!F39,Sheet1!F39,Sheet2!F39,Sheet3!F39,Sheet4!F39)</f>
        <v>-1</v>
      </c>
      <c r="G39" s="1">
        <f>AVERAGE('Four gases_All_result_0'!G39,Sheet1!G39,Sheet2!G39,Sheet3!G39,Sheet4!G39)</f>
        <v>-1</v>
      </c>
      <c r="H39" s="1">
        <f>AVERAGE('Four gases_All_result_0'!H39,Sheet1!H39,Sheet2!H39,Sheet3!H39,Sheet4!H39)</f>
        <v>0.88776415936153474</v>
      </c>
      <c r="I39" s="1">
        <f>AVERAGE('Four gases_All_result_0'!I39,Sheet1!I39,Sheet2!I39,Sheet3!I39,Sheet4!I39)</f>
        <v>0.88400731828824863</v>
      </c>
      <c r="K39" s="1">
        <f>STDEV('Four gases_All_result_0'!D39,Sheet1!D39,Sheet2!D39,Sheet3!D39,Sheet4!D39)</f>
        <v>4.7579326634771768E-2</v>
      </c>
      <c r="L39" s="1">
        <f>STDEV('Four gases_All_result_0'!E39,Sheet1!E39,Sheet2!E39,Sheet3!E39,Sheet4!E39)</f>
        <v>0.48289872256210703</v>
      </c>
      <c r="M39" s="1">
        <f>STDEV('Four gases_All_result_0'!F39,Sheet1!F39,Sheet2!F39,Sheet3!F39,Sheet4!F39)</f>
        <v>0</v>
      </c>
      <c r="N39" s="1">
        <f>STDEV('Four gases_All_result_0'!G39,Sheet1!G39,Sheet2!G39,Sheet3!G39,Sheet4!G39)</f>
        <v>0</v>
      </c>
      <c r="O39" s="1">
        <f>STDEV('Four gases_All_result_0'!H39,Sheet1!H39,Sheet2!H39,Sheet3!H39,Sheet4!H39)</f>
        <v>4.0674419488290814E-2</v>
      </c>
      <c r="P39" s="1">
        <f>STDEV('Four gases_All_result_0'!I39,Sheet1!I39,Sheet2!I39,Sheet3!I39,Sheet4!I39)</f>
        <v>0.57384807096775692</v>
      </c>
    </row>
    <row r="40" spans="1:16" hidden="1" x14ac:dyDescent="0.25">
      <c r="A40">
        <v>38</v>
      </c>
      <c r="B40" t="s">
        <v>12</v>
      </c>
      <c r="C40" t="s">
        <v>31</v>
      </c>
      <c r="D40" s="1">
        <f>AVERAGE('Four gases_All_result_0'!D40,Sheet1!D40,Sheet2!D40,Sheet3!D40,Sheet4!D40)</f>
        <v>0.81439380846098541</v>
      </c>
      <c r="E40" s="1">
        <f>AVERAGE('Four gases_All_result_0'!E40,Sheet1!E40,Sheet2!E40,Sheet3!E40,Sheet4!E40)</f>
        <v>2.0213267470070599</v>
      </c>
      <c r="F40" s="1">
        <f>AVERAGE('Four gases_All_result_0'!F40,Sheet1!F40,Sheet2!F40,Sheet3!F40,Sheet4!F40)</f>
        <v>-1</v>
      </c>
      <c r="G40" s="1">
        <f>AVERAGE('Four gases_All_result_0'!G40,Sheet1!G40,Sheet2!G40,Sheet3!G40,Sheet4!G40)</f>
        <v>-1</v>
      </c>
      <c r="H40" s="1">
        <f>AVERAGE('Four gases_All_result_0'!H40,Sheet1!H40,Sheet2!H40,Sheet3!H40,Sheet4!H40)</f>
        <v>0.86133321493601966</v>
      </c>
      <c r="I40" s="1">
        <f>AVERAGE('Four gases_All_result_0'!I40,Sheet1!I40,Sheet2!I40,Sheet3!I40,Sheet4!I40)</f>
        <v>1.2944333282073519</v>
      </c>
      <c r="K40" s="1">
        <f>STDEV('Four gases_All_result_0'!D40,Sheet1!D40,Sheet2!D40,Sheet3!D40,Sheet4!D40)</f>
        <v>4.4975825028239179E-2</v>
      </c>
      <c r="L40" s="1">
        <f>STDEV('Four gases_All_result_0'!E40,Sheet1!E40,Sheet2!E40,Sheet3!E40,Sheet4!E40)</f>
        <v>0.47825244492242458</v>
      </c>
      <c r="M40" s="1">
        <f>STDEV('Four gases_All_result_0'!F40,Sheet1!F40,Sheet2!F40,Sheet3!F40,Sheet4!F40)</f>
        <v>0</v>
      </c>
      <c r="N40" s="1">
        <f>STDEV('Four gases_All_result_0'!G40,Sheet1!G40,Sheet2!G40,Sheet3!G40,Sheet4!G40)</f>
        <v>0</v>
      </c>
      <c r="O40" s="1">
        <f>STDEV('Four gases_All_result_0'!H40,Sheet1!H40,Sheet2!H40,Sheet3!H40,Sheet4!H40)</f>
        <v>9.1076346958764959E-2</v>
      </c>
      <c r="P40" s="1">
        <f>STDEV('Four gases_All_result_0'!I40,Sheet1!I40,Sheet2!I40,Sheet3!I40,Sheet4!I40)</f>
        <v>1.0432439502536093</v>
      </c>
    </row>
    <row r="41" spans="1:16" hidden="1" x14ac:dyDescent="0.25">
      <c r="A41">
        <v>48</v>
      </c>
      <c r="B41" t="s">
        <v>13</v>
      </c>
      <c r="C41" t="s">
        <v>34</v>
      </c>
      <c r="D41" s="1">
        <f>AVERAGE('Four gases_All_result_0'!D50,Sheet1!D50,Sheet2!D50,Sheet3!D50,Sheet4!D50)</f>
        <v>0.92905393892084509</v>
      </c>
      <c r="E41" s="1">
        <f>AVERAGE('Four gases_All_result_0'!E50,Sheet1!E50,Sheet2!E50,Sheet3!E50,Sheet4!E50)</f>
        <v>0.84865280997073145</v>
      </c>
      <c r="F41" s="2">
        <f>AVERAGE('Four gases_All_result_0'!F50,Sheet1!F50,Sheet2!F50,Sheet3!F50,Sheet4!F50)</f>
        <v>-1</v>
      </c>
      <c r="G41" s="2">
        <f>AVERAGE('Four gases_All_result_0'!G50,Sheet1!G50,Sheet2!G50,Sheet3!G50,Sheet4!G50)</f>
        <v>-1</v>
      </c>
      <c r="H41" s="1">
        <f>AVERAGE('Four gases_All_result_0'!H50,Sheet1!H50,Sheet2!H50,Sheet3!H50,Sheet4!H50)</f>
        <v>0.92481453690929705</v>
      </c>
      <c r="I41" s="1">
        <f>AVERAGE('Four gases_All_result_0'!I50,Sheet1!I50,Sheet2!I50,Sheet3!I50,Sheet4!I50)</f>
        <v>0.77129191723941215</v>
      </c>
      <c r="K41" s="1">
        <f>STDEV('Four gases_All_result_0'!D50,Sheet1!D50,Sheet2!D50,Sheet3!D50,Sheet4!D50)</f>
        <v>6.91702860161809E-3</v>
      </c>
      <c r="L41" s="1">
        <f>STDEV('Four gases_All_result_0'!E50,Sheet1!E50,Sheet2!E50,Sheet3!E50,Sheet4!E50)</f>
        <v>6.9271687133103083E-2</v>
      </c>
      <c r="M41" s="1">
        <f>STDEV('Four gases_All_result_0'!F50,Sheet1!F50,Sheet2!F50,Sheet3!F50,Sheet4!F50)</f>
        <v>0</v>
      </c>
      <c r="N41" s="1">
        <f>STDEV('Four gases_All_result_0'!G50,Sheet1!G50,Sheet2!G50,Sheet3!G50,Sheet4!G50)</f>
        <v>0</v>
      </c>
      <c r="O41" s="1">
        <f>STDEV('Four gases_All_result_0'!H50,Sheet1!H50,Sheet2!H50,Sheet3!H50,Sheet4!H50)</f>
        <v>1.4567460850081095E-2</v>
      </c>
      <c r="P41" s="1">
        <f>STDEV('Four gases_All_result_0'!I50,Sheet1!I50,Sheet2!I50,Sheet3!I50,Sheet4!I50)</f>
        <v>0.11142246563654414</v>
      </c>
    </row>
    <row r="42" spans="1:16" hidden="1" x14ac:dyDescent="0.25">
      <c r="A42">
        <v>40</v>
      </c>
      <c r="B42" t="s">
        <v>12</v>
      </c>
      <c r="C42" t="s">
        <v>33</v>
      </c>
      <c r="D42" s="1">
        <f>AVERAGE('Four gases_All_result_0'!D42,Sheet1!D42,Sheet2!D42,Sheet3!D42,Sheet4!D42)</f>
        <v>0.81330531892198155</v>
      </c>
      <c r="E42" s="1">
        <f>AVERAGE('Four gases_All_result_0'!E42,Sheet1!E42,Sheet2!E42,Sheet3!E42,Sheet4!E42)</f>
        <v>2.0318427602653224</v>
      </c>
      <c r="F42" s="1">
        <f>AVERAGE('Four gases_All_result_0'!F42,Sheet1!F42,Sheet2!F42,Sheet3!F42,Sheet4!F42)</f>
        <v>-1</v>
      </c>
      <c r="G42" s="1">
        <f>AVERAGE('Four gases_All_result_0'!G42,Sheet1!G42,Sheet2!G42,Sheet3!G42,Sheet4!G42)</f>
        <v>-1</v>
      </c>
      <c r="H42" s="1">
        <f>AVERAGE('Four gases_All_result_0'!H42,Sheet1!H42,Sheet2!H42,Sheet3!H42,Sheet4!H42)</f>
        <v>0.8655469488476113</v>
      </c>
      <c r="I42" s="1">
        <f>AVERAGE('Four gases_All_result_0'!I42,Sheet1!I42,Sheet2!I42,Sheet3!I42,Sheet4!I42)</f>
        <v>1.2643319673262845</v>
      </c>
      <c r="K42" s="1">
        <f>STDEV('Four gases_All_result_0'!D42,Sheet1!D42,Sheet2!D42,Sheet3!D42,Sheet4!D42)</f>
        <v>4.4055439796993376E-2</v>
      </c>
      <c r="L42" s="1">
        <f>STDEV('Four gases_All_result_0'!E42,Sheet1!E42,Sheet2!E42,Sheet3!E42,Sheet4!E42)</f>
        <v>0.46213038266604733</v>
      </c>
      <c r="M42" s="1">
        <f>STDEV('Four gases_All_result_0'!F42,Sheet1!F42,Sheet2!F42,Sheet3!F42,Sheet4!F42)</f>
        <v>0</v>
      </c>
      <c r="N42" s="1">
        <f>STDEV('Four gases_All_result_0'!G42,Sheet1!G42,Sheet2!G42,Sheet3!G42,Sheet4!G42)</f>
        <v>0</v>
      </c>
      <c r="O42" s="1">
        <f>STDEV('Four gases_All_result_0'!H42,Sheet1!H42,Sheet2!H42,Sheet3!H42,Sheet4!H42)</f>
        <v>9.1127562571840237E-2</v>
      </c>
      <c r="P42" s="1">
        <f>STDEV('Four gases_All_result_0'!I42,Sheet1!I42,Sheet2!I42,Sheet3!I42,Sheet4!I42)</f>
        <v>1.0354138954751009</v>
      </c>
    </row>
    <row r="43" spans="1:16" hidden="1" x14ac:dyDescent="0.25">
      <c r="A43">
        <v>55</v>
      </c>
      <c r="B43" t="s">
        <v>14</v>
      </c>
      <c r="C43" t="s">
        <v>34</v>
      </c>
      <c r="D43" s="1">
        <f>AVERAGE('Four gases_All_result_0'!D57,Sheet1!D57,Sheet2!D57,Sheet3!D57,Sheet4!D57)</f>
        <v>0.92824992186054245</v>
      </c>
      <c r="E43" s="1">
        <f>AVERAGE('Four gases_All_result_0'!E57,Sheet1!E57,Sheet2!E57,Sheet3!E57,Sheet4!E57)</f>
        <v>0.51774390387565605</v>
      </c>
      <c r="F43" s="2">
        <f>AVERAGE('Four gases_All_result_0'!F57,Sheet1!F57,Sheet2!F57,Sheet3!F57,Sheet4!F57)</f>
        <v>-1</v>
      </c>
      <c r="G43" s="2">
        <f>AVERAGE('Four gases_All_result_0'!G57,Sheet1!G57,Sheet2!G57,Sheet3!G57,Sheet4!G57)</f>
        <v>-1</v>
      </c>
      <c r="H43" s="1">
        <f>AVERAGE('Four gases_All_result_0'!H57,Sheet1!H57,Sheet2!H57,Sheet3!H57,Sheet4!H57)</f>
        <v>0.94331498188017271</v>
      </c>
      <c r="I43" s="1">
        <f>AVERAGE('Four gases_All_result_0'!I57,Sheet1!I57,Sheet2!I57,Sheet3!I57,Sheet4!I57)</f>
        <v>0.41116852975865925</v>
      </c>
      <c r="K43" s="1">
        <f>STDEV('Four gases_All_result_0'!D57,Sheet1!D57,Sheet2!D57,Sheet3!D57,Sheet4!D57)</f>
        <v>9.6895321208820741E-3</v>
      </c>
      <c r="L43" s="1">
        <f>STDEV('Four gases_All_result_0'!E57,Sheet1!E57,Sheet2!E57,Sheet3!E57,Sheet4!E57)</f>
        <v>5.9358015510939451E-2</v>
      </c>
      <c r="M43" s="1">
        <f>STDEV('Four gases_All_result_0'!F57,Sheet1!F57,Sheet2!F57,Sheet3!F57,Sheet4!F57)</f>
        <v>0</v>
      </c>
      <c r="N43" s="1">
        <f>STDEV('Four gases_All_result_0'!G57,Sheet1!G57,Sheet2!G57,Sheet3!G57,Sheet4!G57)</f>
        <v>0</v>
      </c>
      <c r="O43" s="1">
        <f>STDEV('Four gases_All_result_0'!H57,Sheet1!H57,Sheet2!H57,Sheet3!H57,Sheet4!H57)</f>
        <v>2.6874679190672286E-2</v>
      </c>
      <c r="P43" s="1">
        <f>STDEV('Four gases_All_result_0'!I57,Sheet1!I57,Sheet2!I57,Sheet3!I57,Sheet4!I57)</f>
        <v>0.20448568290407301</v>
      </c>
    </row>
    <row r="44" spans="1:16" hidden="1" x14ac:dyDescent="0.25">
      <c r="A44">
        <v>42</v>
      </c>
      <c r="B44" t="s">
        <v>13</v>
      </c>
      <c r="C44" t="s">
        <v>27</v>
      </c>
      <c r="D44" s="1">
        <f>AVERAGE('Four gases_All_result_0'!D44,Sheet1!D44,Sheet2!D44,Sheet3!D44,Sheet4!D44)</f>
        <v>0.84042011062776534</v>
      </c>
      <c r="E44" s="1">
        <f>AVERAGE('Four gases_All_result_0'!E44,Sheet1!E44,Sheet2!E44,Sheet3!E44,Sheet4!E44)</f>
        <v>1.9009793628375877</v>
      </c>
      <c r="F44" s="1">
        <f>AVERAGE('Four gases_All_result_0'!F44,Sheet1!F44,Sheet2!F44,Sheet3!F44,Sheet4!F44)</f>
        <v>-1</v>
      </c>
      <c r="G44" s="1">
        <f>AVERAGE('Four gases_All_result_0'!G44,Sheet1!G44,Sheet2!G44,Sheet3!G44,Sheet4!G44)</f>
        <v>-1</v>
      </c>
      <c r="H44" s="1">
        <f>AVERAGE('Four gases_All_result_0'!H44,Sheet1!H44,Sheet2!H44,Sheet3!H44,Sheet4!H44)</f>
        <v>0.83003853432174635</v>
      </c>
      <c r="I44" s="1">
        <f>AVERAGE('Four gases_All_result_0'!I44,Sheet1!I44,Sheet2!I44,Sheet3!I44,Sheet4!I44)</f>
        <v>1.8419939565352261</v>
      </c>
      <c r="K44" s="1">
        <f>STDEV('Four gases_All_result_0'!D44,Sheet1!D44,Sheet2!D44,Sheet3!D44,Sheet4!D44)</f>
        <v>1.1629920928696568E-2</v>
      </c>
      <c r="L44" s="1">
        <f>STDEV('Four gases_All_result_0'!E44,Sheet1!E44,Sheet2!E44,Sheet3!E44,Sheet4!E44)</f>
        <v>0.10184336604741394</v>
      </c>
      <c r="M44" s="1">
        <f>STDEV('Four gases_All_result_0'!F44,Sheet1!F44,Sheet2!F44,Sheet3!F44,Sheet4!F44)</f>
        <v>0</v>
      </c>
      <c r="N44" s="1">
        <f>STDEV('Four gases_All_result_0'!G44,Sheet1!G44,Sheet2!G44,Sheet3!G44,Sheet4!G44)</f>
        <v>0</v>
      </c>
      <c r="O44" s="1">
        <f>STDEV('Four gases_All_result_0'!H44,Sheet1!H44,Sheet2!H44,Sheet3!H44,Sheet4!H44)</f>
        <v>3.9168916653196585E-2</v>
      </c>
      <c r="P44" s="1">
        <f>STDEV('Four gases_All_result_0'!I44,Sheet1!I44,Sheet2!I44,Sheet3!I44,Sheet4!I44)</f>
        <v>0.21006162765750261</v>
      </c>
    </row>
    <row r="45" spans="1:16" hidden="1" x14ac:dyDescent="0.25">
      <c r="A45">
        <v>43</v>
      </c>
      <c r="B45" t="s">
        <v>13</v>
      </c>
      <c r="C45" t="s">
        <v>28</v>
      </c>
      <c r="D45" s="1">
        <f>AVERAGE('Four gases_All_result_0'!D45,Sheet1!D45,Sheet2!D45,Sheet3!D45,Sheet4!D45)</f>
        <v>0.82266447416875543</v>
      </c>
      <c r="E45" s="1">
        <f>AVERAGE('Four gases_All_result_0'!E45,Sheet1!E45,Sheet2!E45,Sheet3!E45,Sheet4!E45)</f>
        <v>2.129327757316724</v>
      </c>
      <c r="F45" s="1">
        <f>AVERAGE('Four gases_All_result_0'!F45,Sheet1!F45,Sheet2!F45,Sheet3!F45,Sheet4!F45)</f>
        <v>-1</v>
      </c>
      <c r="G45" s="1">
        <f>AVERAGE('Four gases_All_result_0'!G45,Sheet1!G45,Sheet2!G45,Sheet3!G45,Sheet4!G45)</f>
        <v>-1</v>
      </c>
      <c r="H45" s="1">
        <f>AVERAGE('Four gases_All_result_0'!H45,Sheet1!H45,Sheet2!H45,Sheet3!H45,Sheet4!H45)</f>
        <v>0.77438472257320468</v>
      </c>
      <c r="I45" s="1">
        <f>AVERAGE('Four gases_All_result_0'!I45,Sheet1!I45,Sheet2!I45,Sheet3!I45,Sheet4!I45)</f>
        <v>2.052632853023062</v>
      </c>
      <c r="K45" s="1">
        <f>STDEV('Four gases_All_result_0'!D45,Sheet1!D45,Sheet2!D45,Sheet3!D45,Sheet4!D45)</f>
        <v>9.7213009570510638E-3</v>
      </c>
      <c r="L45" s="1">
        <f>STDEV('Four gases_All_result_0'!E45,Sheet1!E45,Sheet2!E45,Sheet3!E45,Sheet4!E45)</f>
        <v>9.2799226303052054E-2</v>
      </c>
      <c r="M45" s="1">
        <f>STDEV('Four gases_All_result_0'!F45,Sheet1!F45,Sheet2!F45,Sheet3!F45,Sheet4!F45)</f>
        <v>0</v>
      </c>
      <c r="N45" s="1">
        <f>STDEV('Four gases_All_result_0'!G45,Sheet1!G45,Sheet2!G45,Sheet3!G45,Sheet4!G45)</f>
        <v>0</v>
      </c>
      <c r="O45" s="1">
        <f>STDEV('Four gases_All_result_0'!H45,Sheet1!H45,Sheet2!H45,Sheet3!H45,Sheet4!H45)</f>
        <v>2.5482171353359648E-2</v>
      </c>
      <c r="P45" s="1">
        <f>STDEV('Four gases_All_result_0'!I45,Sheet1!I45,Sheet2!I45,Sheet3!I45,Sheet4!I45)</f>
        <v>0.14241554128104988</v>
      </c>
    </row>
    <row r="46" spans="1:16" hidden="1" x14ac:dyDescent="0.25">
      <c r="A46">
        <v>44</v>
      </c>
      <c r="B46" t="s">
        <v>13</v>
      </c>
      <c r="C46" t="s">
        <v>30</v>
      </c>
      <c r="D46" s="1">
        <f>AVERAGE('Four gases_All_result_0'!D46,Sheet1!D46,Sheet2!D46,Sheet3!D46,Sheet4!D46)</f>
        <v>0.91635355173592115</v>
      </c>
      <c r="E46" s="1">
        <f>AVERAGE('Four gases_All_result_0'!E46,Sheet1!E46,Sheet2!E46,Sheet3!E46,Sheet4!E46)</f>
        <v>1.004331977491536</v>
      </c>
      <c r="F46" s="1">
        <f>AVERAGE('Four gases_All_result_0'!F46,Sheet1!F46,Sheet2!F46,Sheet3!F46,Sheet4!F46)</f>
        <v>-1</v>
      </c>
      <c r="G46" s="1">
        <f>AVERAGE('Four gases_All_result_0'!G46,Sheet1!G46,Sheet2!G46,Sheet3!G46,Sheet4!G46)</f>
        <v>-1</v>
      </c>
      <c r="H46" s="1">
        <f>AVERAGE('Four gases_All_result_0'!H46,Sheet1!H46,Sheet2!H46,Sheet3!H46,Sheet4!H46)</f>
        <v>0.91622283870498733</v>
      </c>
      <c r="I46" s="1">
        <f>AVERAGE('Four gases_All_result_0'!I46,Sheet1!I46,Sheet2!I46,Sheet3!I46,Sheet4!I46)</f>
        <v>0.8598076989055512</v>
      </c>
      <c r="K46" s="1">
        <f>STDEV('Four gases_All_result_0'!D46,Sheet1!D46,Sheet2!D46,Sheet3!D46,Sheet4!D46)</f>
        <v>6.0349261819747941E-3</v>
      </c>
      <c r="L46" s="1">
        <f>STDEV('Four gases_All_result_0'!E46,Sheet1!E46,Sheet2!E46,Sheet3!E46,Sheet4!E46)</f>
        <v>2.4419779745506492E-2</v>
      </c>
      <c r="M46" s="1">
        <f>STDEV('Four gases_All_result_0'!F46,Sheet1!F46,Sheet2!F46,Sheet3!F46,Sheet4!F46)</f>
        <v>0</v>
      </c>
      <c r="N46" s="1">
        <f>STDEV('Four gases_All_result_0'!G46,Sheet1!G46,Sheet2!G46,Sheet3!G46,Sheet4!G46)</f>
        <v>0</v>
      </c>
      <c r="O46" s="1">
        <f>STDEV('Four gases_All_result_0'!H46,Sheet1!H46,Sheet2!H46,Sheet3!H46,Sheet4!H46)</f>
        <v>1.8568154393909499E-2</v>
      </c>
      <c r="P46" s="1">
        <f>STDEV('Four gases_All_result_0'!I46,Sheet1!I46,Sheet2!I46,Sheet3!I46,Sheet4!I46)</f>
        <v>0.12731496659232383</v>
      </c>
    </row>
    <row r="47" spans="1:16" hidden="1" x14ac:dyDescent="0.25">
      <c r="A47">
        <v>45</v>
      </c>
      <c r="B47" t="s">
        <v>13</v>
      </c>
      <c r="C47" t="s">
        <v>31</v>
      </c>
      <c r="D47" s="1">
        <f>AVERAGE('Four gases_All_result_0'!D47,Sheet1!D47,Sheet2!D47,Sheet3!D47,Sheet4!D47)</f>
        <v>0.91146941993768937</v>
      </c>
      <c r="E47" s="1">
        <f>AVERAGE('Four gases_All_result_0'!E47,Sheet1!E47,Sheet2!E47,Sheet3!E47,Sheet4!E47)</f>
        <v>1.0588579012783461</v>
      </c>
      <c r="F47" s="1">
        <f>AVERAGE('Four gases_All_result_0'!F47,Sheet1!F47,Sheet2!F47,Sheet3!F47,Sheet4!F47)</f>
        <v>-1</v>
      </c>
      <c r="G47" s="1">
        <f>AVERAGE('Four gases_All_result_0'!G47,Sheet1!G47,Sheet2!G47,Sheet3!G47,Sheet4!G47)</f>
        <v>-1</v>
      </c>
      <c r="H47" s="1">
        <f>AVERAGE('Four gases_All_result_0'!H47,Sheet1!H47,Sheet2!H47,Sheet3!H47,Sheet4!H47)</f>
        <v>0.90365791864919376</v>
      </c>
      <c r="I47" s="1">
        <f>AVERAGE('Four gases_All_result_0'!I47,Sheet1!I47,Sheet2!I47,Sheet3!I47,Sheet4!I47)</f>
        <v>0.95698930587631958</v>
      </c>
      <c r="K47" s="1">
        <f>STDEV('Four gases_All_result_0'!D47,Sheet1!D47,Sheet2!D47,Sheet3!D47,Sheet4!D47)</f>
        <v>9.2259050973172545E-3</v>
      </c>
      <c r="L47" s="1">
        <f>STDEV('Four gases_All_result_0'!E47,Sheet1!E47,Sheet2!E47,Sheet3!E47,Sheet4!E47)</f>
        <v>8.2549800741404347E-2</v>
      </c>
      <c r="M47" s="1">
        <f>STDEV('Four gases_All_result_0'!F47,Sheet1!F47,Sheet2!F47,Sheet3!F47,Sheet4!F47)</f>
        <v>0</v>
      </c>
      <c r="N47" s="1">
        <f>STDEV('Four gases_All_result_0'!G47,Sheet1!G47,Sheet2!G47,Sheet3!G47,Sheet4!G47)</f>
        <v>0</v>
      </c>
      <c r="O47" s="1">
        <f>STDEV('Four gases_All_result_0'!H47,Sheet1!H47,Sheet2!H47,Sheet3!H47,Sheet4!H47)</f>
        <v>1.5977015209645427E-2</v>
      </c>
      <c r="P47" s="1">
        <f>STDEV('Four gases_All_result_0'!I47,Sheet1!I47,Sheet2!I47,Sheet3!I47,Sheet4!I47)</f>
        <v>0.13712779465889013</v>
      </c>
    </row>
    <row r="48" spans="1:16" hidden="1" x14ac:dyDescent="0.25">
      <c r="A48">
        <v>24</v>
      </c>
      <c r="B48" t="s">
        <v>9</v>
      </c>
      <c r="C48" t="s">
        <v>25</v>
      </c>
      <c r="D48" s="1">
        <f>AVERAGE('Four gases_All_result_0'!D26,Sheet1!D26,Sheet2!D26,Sheet3!D26,Sheet4!D26)</f>
        <v>0.94274680587314852</v>
      </c>
      <c r="E48" s="1">
        <f>AVERAGE('Four gases_All_result_0'!E26,Sheet1!E26,Sheet2!E26,Sheet3!E26,Sheet4!E26)</f>
        <v>0.79564131889632039</v>
      </c>
      <c r="F48" s="1">
        <f>AVERAGE('Four gases_All_result_0'!F26,Sheet1!F26,Sheet2!F26,Sheet3!F26,Sheet4!F26)</f>
        <v>0.9470857604845685</v>
      </c>
      <c r="G48" s="1">
        <f>AVERAGE('Four gases_All_result_0'!G26,Sheet1!G26,Sheet2!G26,Sheet3!G26,Sheet4!G26)</f>
        <v>0.70744368058014984</v>
      </c>
      <c r="H48" s="1">
        <f>AVERAGE('Four gases_All_result_0'!H26,Sheet1!H26,Sheet2!H26,Sheet3!H26,Sheet4!H26)</f>
        <v>0.95564585742886377</v>
      </c>
      <c r="I48" s="1">
        <f>AVERAGE('Four gases_All_result_0'!I26,Sheet1!I26,Sheet2!I26,Sheet3!I26,Sheet4!I26)</f>
        <v>0.69681196212927587</v>
      </c>
      <c r="K48" s="1">
        <f>STDEV('Four gases_All_result_0'!D26,Sheet1!D26,Sheet2!D26,Sheet3!D26,Sheet4!D26)</f>
        <v>1.4358311277455145E-3</v>
      </c>
      <c r="L48" s="1">
        <f>STDEV('Four gases_All_result_0'!E26,Sheet1!E26,Sheet2!E26,Sheet3!E26,Sheet4!E26)</f>
        <v>1.9905495804421511E-2</v>
      </c>
      <c r="M48" s="1">
        <f>STDEV('Four gases_All_result_0'!F26,Sheet1!F26,Sheet2!F26,Sheet3!F26,Sheet4!F26)</f>
        <v>5.5228837279502896E-3</v>
      </c>
      <c r="N48" s="1">
        <f>STDEV('Four gases_All_result_0'!G26,Sheet1!G26,Sheet2!G26,Sheet3!G26,Sheet4!G26)</f>
        <v>8.889083535219848E-2</v>
      </c>
      <c r="O48" s="1">
        <f>STDEV('Four gases_All_result_0'!H26,Sheet1!H26,Sheet2!H26,Sheet3!H26,Sheet4!H26)</f>
        <v>7.9825557685563042E-3</v>
      </c>
      <c r="P48" s="1">
        <f>STDEV('Four gases_All_result_0'!I26,Sheet1!I26,Sheet2!I26,Sheet3!I26,Sheet4!I26)</f>
        <v>0.13481991257985618</v>
      </c>
    </row>
    <row r="49" spans="1:16" hidden="1" x14ac:dyDescent="0.25">
      <c r="A49">
        <v>47</v>
      </c>
      <c r="B49" t="s">
        <v>13</v>
      </c>
      <c r="C49" t="s">
        <v>33</v>
      </c>
      <c r="D49" s="1">
        <f>AVERAGE('Four gases_All_result_0'!D49,Sheet1!D49,Sheet2!D49,Sheet3!D49,Sheet4!D49)</f>
        <v>0.91223203732771441</v>
      </c>
      <c r="E49" s="1">
        <f>AVERAGE('Four gases_All_result_0'!E49,Sheet1!E49,Sheet2!E49,Sheet3!E49,Sheet4!E49)</f>
        <v>1.050805362091896</v>
      </c>
      <c r="F49" s="1">
        <f>AVERAGE('Four gases_All_result_0'!F49,Sheet1!F49,Sheet2!F49,Sheet3!F49,Sheet4!F49)</f>
        <v>-1</v>
      </c>
      <c r="G49" s="1">
        <f>AVERAGE('Four gases_All_result_0'!G49,Sheet1!G49,Sheet2!G49,Sheet3!G49,Sheet4!G49)</f>
        <v>-1</v>
      </c>
      <c r="H49" s="1">
        <f>AVERAGE('Four gases_All_result_0'!H49,Sheet1!H49,Sheet2!H49,Sheet3!H49,Sheet4!H49)</f>
        <v>0.90395216834499015</v>
      </c>
      <c r="I49" s="1">
        <f>AVERAGE('Four gases_All_result_0'!I49,Sheet1!I49,Sheet2!I49,Sheet3!I49,Sheet4!I49)</f>
        <v>0.95128159001245649</v>
      </c>
      <c r="K49" s="1">
        <f>STDEV('Four gases_All_result_0'!D49,Sheet1!D49,Sheet2!D49,Sheet3!D49,Sheet4!D49)</f>
        <v>9.3727402225312322E-3</v>
      </c>
      <c r="L49" s="1">
        <f>STDEV('Four gases_All_result_0'!E49,Sheet1!E49,Sheet2!E49,Sheet3!E49,Sheet4!E49)</f>
        <v>7.8204660920386804E-2</v>
      </c>
      <c r="M49" s="1">
        <f>STDEV('Four gases_All_result_0'!F49,Sheet1!F49,Sheet2!F49,Sheet3!F49,Sheet4!F49)</f>
        <v>0</v>
      </c>
      <c r="N49" s="1">
        <f>STDEV('Four gases_All_result_0'!G49,Sheet1!G49,Sheet2!G49,Sheet3!G49,Sheet4!G49)</f>
        <v>0</v>
      </c>
      <c r="O49" s="1">
        <f>STDEV('Four gases_All_result_0'!H49,Sheet1!H49,Sheet2!H49,Sheet3!H49,Sheet4!H49)</f>
        <v>1.524955180798988E-2</v>
      </c>
      <c r="P49" s="1">
        <f>STDEV('Four gases_All_result_0'!I49,Sheet1!I49,Sheet2!I49,Sheet3!I49,Sheet4!I49)</f>
        <v>0.11685933439469548</v>
      </c>
    </row>
    <row r="50" spans="1:16" hidden="1" x14ac:dyDescent="0.25">
      <c r="A50">
        <v>25</v>
      </c>
      <c r="B50" t="s">
        <v>12</v>
      </c>
      <c r="C50" t="s">
        <v>25</v>
      </c>
      <c r="D50" s="1">
        <f>AVERAGE('Four gases_All_result_0'!D27,Sheet1!D27,Sheet2!D27,Sheet3!D27,Sheet4!D27)</f>
        <v>0.94274680587314852</v>
      </c>
      <c r="E50" s="1">
        <f>AVERAGE('Four gases_All_result_0'!E27,Sheet1!E27,Sheet2!E27,Sheet3!E27,Sheet4!E27)</f>
        <v>0.79564131889632039</v>
      </c>
      <c r="F50" s="1">
        <f>AVERAGE('Four gases_All_result_0'!F27,Sheet1!F27,Sheet2!F27,Sheet3!F27,Sheet4!F27)</f>
        <v>0.9470857604845685</v>
      </c>
      <c r="G50" s="1">
        <f>AVERAGE('Four gases_All_result_0'!G27,Sheet1!G27,Sheet2!G27,Sheet3!G27,Sheet4!G27)</f>
        <v>0.70744368058014984</v>
      </c>
      <c r="H50" s="1">
        <f>AVERAGE('Four gases_All_result_0'!H27,Sheet1!H27,Sheet2!H27,Sheet3!H27,Sheet4!H27)</f>
        <v>0.91585204523433228</v>
      </c>
      <c r="I50" s="1">
        <f>AVERAGE('Four gases_All_result_0'!I27,Sheet1!I27,Sheet2!I27,Sheet3!I27,Sheet4!I27)</f>
        <v>0.57422352397858334</v>
      </c>
      <c r="K50" s="1">
        <f>STDEV('Four gases_All_result_0'!D27,Sheet1!D27,Sheet2!D27,Sheet3!D27,Sheet4!D27)</f>
        <v>1.4358311277455145E-3</v>
      </c>
      <c r="L50" s="1">
        <f>STDEV('Four gases_All_result_0'!E27,Sheet1!E27,Sheet2!E27,Sheet3!E27,Sheet4!E27)</f>
        <v>1.9905495804421511E-2</v>
      </c>
      <c r="M50" s="1">
        <f>STDEV('Four gases_All_result_0'!F27,Sheet1!F27,Sheet2!F27,Sheet3!F27,Sheet4!F27)</f>
        <v>5.5228837279502896E-3</v>
      </c>
      <c r="N50" s="1">
        <f>STDEV('Four gases_All_result_0'!G27,Sheet1!G27,Sheet2!G27,Sheet3!G27,Sheet4!G27)</f>
        <v>8.889083535219848E-2</v>
      </c>
      <c r="O50" s="1">
        <f>STDEV('Four gases_All_result_0'!H27,Sheet1!H27,Sheet2!H27,Sheet3!H27,Sheet4!H27)</f>
        <v>3.8542106995203336E-2</v>
      </c>
      <c r="P50" s="1">
        <f>STDEV('Four gases_All_result_0'!I27,Sheet1!I27,Sheet2!I27,Sheet3!I27,Sheet4!I27)</f>
        <v>0.43379651158685772</v>
      </c>
    </row>
    <row r="51" spans="1:16" hidden="1" x14ac:dyDescent="0.25">
      <c r="A51">
        <v>49</v>
      </c>
      <c r="B51" t="s">
        <v>14</v>
      </c>
      <c r="C51" t="s">
        <v>27</v>
      </c>
      <c r="D51" s="1">
        <f>AVERAGE('Four gases_All_result_0'!D51,Sheet1!D51,Sheet2!D51,Sheet3!D51,Sheet4!D51)</f>
        <v>0.83599228001540149</v>
      </c>
      <c r="E51" s="1">
        <f>AVERAGE('Four gases_All_result_0'!E51,Sheet1!E51,Sheet2!E51,Sheet3!E51,Sheet4!E51)</f>
        <v>1.1844395190845018</v>
      </c>
      <c r="F51" s="1">
        <f>AVERAGE('Four gases_All_result_0'!F51,Sheet1!F51,Sheet2!F51,Sheet3!F51,Sheet4!F51)</f>
        <v>-1</v>
      </c>
      <c r="G51" s="1">
        <f>AVERAGE('Four gases_All_result_0'!G51,Sheet1!G51,Sheet2!G51,Sheet3!G51,Sheet4!G51)</f>
        <v>-1</v>
      </c>
      <c r="H51" s="1">
        <f>AVERAGE('Four gases_All_result_0'!H51,Sheet1!H51,Sheet2!H51,Sheet3!H51,Sheet4!H51)</f>
        <v>0.87023918881353168</v>
      </c>
      <c r="I51" s="1">
        <f>AVERAGE('Four gases_All_result_0'!I51,Sheet1!I51,Sheet2!I51,Sheet3!I51,Sheet4!I51)</f>
        <v>1.024054692269162</v>
      </c>
      <c r="K51" s="1">
        <f>STDEV('Four gases_All_result_0'!D51,Sheet1!D51,Sheet2!D51,Sheet3!D51,Sheet4!D51)</f>
        <v>1.6753025231393933E-2</v>
      </c>
      <c r="L51" s="1">
        <f>STDEV('Four gases_All_result_0'!E51,Sheet1!E51,Sheet2!E51,Sheet3!E51,Sheet4!E51)</f>
        <v>0.15234841908231658</v>
      </c>
      <c r="M51" s="1">
        <f>STDEV('Four gases_All_result_0'!F51,Sheet1!F51,Sheet2!F51,Sheet3!F51,Sheet4!F51)</f>
        <v>0</v>
      </c>
      <c r="N51" s="1">
        <f>STDEV('Four gases_All_result_0'!G51,Sheet1!G51,Sheet2!G51,Sheet3!G51,Sheet4!G51)</f>
        <v>0</v>
      </c>
      <c r="O51" s="1">
        <f>STDEV('Four gases_All_result_0'!H51,Sheet1!H51,Sheet2!H51,Sheet3!H51,Sheet4!H51)</f>
        <v>3.7379372245401832E-2</v>
      </c>
      <c r="P51" s="1">
        <f>STDEV('Four gases_All_result_0'!I51,Sheet1!I51,Sheet2!I51,Sheet3!I51,Sheet4!I51)</f>
        <v>0.26935618530588978</v>
      </c>
    </row>
    <row r="52" spans="1:16" hidden="1" x14ac:dyDescent="0.25">
      <c r="A52">
        <v>50</v>
      </c>
      <c r="B52" t="s">
        <v>14</v>
      </c>
      <c r="C52" t="s">
        <v>28</v>
      </c>
      <c r="D52" s="1">
        <f>AVERAGE('Four gases_All_result_0'!D52,Sheet1!D52,Sheet2!D52,Sheet3!D52,Sheet4!D52)</f>
        <v>0.7453601980523199</v>
      </c>
      <c r="E52" s="1">
        <f>AVERAGE('Four gases_All_result_0'!E52,Sheet1!E52,Sheet2!E52,Sheet3!E52,Sheet4!E52)</f>
        <v>1.83267822233836</v>
      </c>
      <c r="F52" s="1">
        <f>AVERAGE('Four gases_All_result_0'!F52,Sheet1!F52,Sheet2!F52,Sheet3!F52,Sheet4!F52)</f>
        <v>-1</v>
      </c>
      <c r="G52" s="1">
        <f>AVERAGE('Four gases_All_result_0'!G52,Sheet1!G52,Sheet2!G52,Sheet3!G52,Sheet4!G52)</f>
        <v>-1</v>
      </c>
      <c r="H52" s="1">
        <f>AVERAGE('Four gases_All_result_0'!H52,Sheet1!H52,Sheet2!H52,Sheet3!H52,Sheet4!H52)</f>
        <v>0.55664107266561613</v>
      </c>
      <c r="I52" s="1">
        <f>AVERAGE('Four gases_All_result_0'!I52,Sheet1!I52,Sheet2!I52,Sheet3!I52,Sheet4!I52)</f>
        <v>1.8351532025192299</v>
      </c>
      <c r="K52" s="1">
        <f>STDEV('Four gases_All_result_0'!D52,Sheet1!D52,Sheet2!D52,Sheet3!D52,Sheet4!D52)</f>
        <v>2.297913878077875E-2</v>
      </c>
      <c r="L52" s="1">
        <f>STDEV('Four gases_All_result_0'!E52,Sheet1!E52,Sheet2!E52,Sheet3!E52,Sheet4!E52)</f>
        <v>0.20583340828409713</v>
      </c>
      <c r="M52" s="1">
        <f>STDEV('Four gases_All_result_0'!F52,Sheet1!F52,Sheet2!F52,Sheet3!F52,Sheet4!F52)</f>
        <v>0</v>
      </c>
      <c r="N52" s="1">
        <f>STDEV('Four gases_All_result_0'!G52,Sheet1!G52,Sheet2!G52,Sheet3!G52,Sheet4!G52)</f>
        <v>0</v>
      </c>
      <c r="O52" s="1">
        <f>STDEV('Four gases_All_result_0'!H52,Sheet1!H52,Sheet2!H52,Sheet3!H52,Sheet4!H52)</f>
        <v>7.4786818981606079E-2</v>
      </c>
      <c r="P52" s="1">
        <f>STDEV('Four gases_All_result_0'!I52,Sheet1!I52,Sheet2!I52,Sheet3!I52,Sheet4!I52)</f>
        <v>0.23465154055908591</v>
      </c>
    </row>
    <row r="53" spans="1:16" hidden="1" x14ac:dyDescent="0.25">
      <c r="A53">
        <v>51</v>
      </c>
      <c r="B53" t="s">
        <v>14</v>
      </c>
      <c r="C53" t="s">
        <v>30</v>
      </c>
      <c r="D53" s="1">
        <f>AVERAGE('Four gases_All_result_0'!D53,Sheet1!D53,Sheet2!D53,Sheet3!D53,Sheet4!D53)</f>
        <v>0.93413663124453694</v>
      </c>
      <c r="E53" s="1">
        <f>AVERAGE('Four gases_All_result_0'!E53,Sheet1!E53,Sheet2!E53,Sheet3!E53,Sheet4!E53)</f>
        <v>0.47482989540048937</v>
      </c>
      <c r="F53" s="1">
        <f>AVERAGE('Four gases_All_result_0'!F53,Sheet1!F53,Sheet2!F53,Sheet3!F53,Sheet4!F53)</f>
        <v>-1</v>
      </c>
      <c r="G53" s="1">
        <f>AVERAGE('Four gases_All_result_0'!G53,Sheet1!G53,Sheet2!G53,Sheet3!G53,Sheet4!G53)</f>
        <v>-1</v>
      </c>
      <c r="H53" s="1">
        <f>AVERAGE('Four gases_All_result_0'!H53,Sheet1!H53,Sheet2!H53,Sheet3!H53,Sheet4!H53)</f>
        <v>0.94209701705765381</v>
      </c>
      <c r="I53" s="1">
        <f>AVERAGE('Four gases_All_result_0'!I53,Sheet1!I53,Sheet2!I53,Sheet3!I53,Sheet4!I53)</f>
        <v>0.41944335926917303</v>
      </c>
      <c r="K53" s="1">
        <f>STDEV('Four gases_All_result_0'!D53,Sheet1!D53,Sheet2!D53,Sheet3!D53,Sheet4!D53)</f>
        <v>7.4390601227873219E-3</v>
      </c>
      <c r="L53" s="1">
        <f>STDEV('Four gases_All_result_0'!E53,Sheet1!E53,Sheet2!E53,Sheet3!E53,Sheet4!E53)</f>
        <v>4.4869023890119972E-2</v>
      </c>
      <c r="M53" s="1">
        <f>STDEV('Four gases_All_result_0'!F53,Sheet1!F53,Sheet2!F53,Sheet3!F53,Sheet4!F53)</f>
        <v>0</v>
      </c>
      <c r="N53" s="1">
        <f>STDEV('Four gases_All_result_0'!G53,Sheet1!G53,Sheet2!G53,Sheet3!G53,Sheet4!G53)</f>
        <v>0</v>
      </c>
      <c r="O53" s="1">
        <f>STDEV('Four gases_All_result_0'!H53,Sheet1!H53,Sheet2!H53,Sheet3!H53,Sheet4!H53)</f>
        <v>3.2031647895345572E-2</v>
      </c>
      <c r="P53" s="1">
        <f>STDEV('Four gases_All_result_0'!I53,Sheet1!I53,Sheet2!I53,Sheet3!I53,Sheet4!I53)</f>
        <v>0.24773574448931351</v>
      </c>
    </row>
    <row r="54" spans="1:16" hidden="1" x14ac:dyDescent="0.25">
      <c r="A54">
        <v>52</v>
      </c>
      <c r="B54" t="s">
        <v>14</v>
      </c>
      <c r="C54" t="s">
        <v>31</v>
      </c>
      <c r="D54" s="1">
        <f>AVERAGE('Four gases_All_result_0'!D54,Sheet1!D54,Sheet2!D54,Sheet3!D54,Sheet4!D54)</f>
        <v>0.89090774704895215</v>
      </c>
      <c r="E54" s="1">
        <f>AVERAGE('Four gases_All_result_0'!E54,Sheet1!E54,Sheet2!E54,Sheet3!E54,Sheet4!E54)</f>
        <v>0.78199819042468799</v>
      </c>
      <c r="F54" s="1">
        <f>AVERAGE('Four gases_All_result_0'!F54,Sheet1!F54,Sheet2!F54,Sheet3!F54,Sheet4!F54)</f>
        <v>-1</v>
      </c>
      <c r="G54" s="1">
        <f>AVERAGE('Four gases_All_result_0'!G54,Sheet1!G54,Sheet2!G54,Sheet3!G54,Sheet4!G54)</f>
        <v>-1</v>
      </c>
      <c r="H54" s="1">
        <f>AVERAGE('Four gases_All_result_0'!H54,Sheet1!H54,Sheet2!H54,Sheet3!H54,Sheet4!H54)</f>
        <v>0.89608976646967808</v>
      </c>
      <c r="I54" s="1">
        <f>AVERAGE('Four gases_All_result_0'!I54,Sheet1!I54,Sheet2!I54,Sheet3!I54,Sheet4!I54)</f>
        <v>0.73677864769219492</v>
      </c>
      <c r="K54" s="1">
        <f>STDEV('Four gases_All_result_0'!D54,Sheet1!D54,Sheet2!D54,Sheet3!D54,Sheet4!D54)</f>
        <v>1.6226105291607507E-2</v>
      </c>
      <c r="L54" s="1">
        <f>STDEV('Four gases_All_result_0'!E54,Sheet1!E54,Sheet2!E54,Sheet3!E54,Sheet4!E54)</f>
        <v>0.11549630620628142</v>
      </c>
      <c r="M54" s="1">
        <f>STDEV('Four gases_All_result_0'!F54,Sheet1!F54,Sheet2!F54,Sheet3!F54,Sheet4!F54)</f>
        <v>0</v>
      </c>
      <c r="N54" s="1">
        <f>STDEV('Four gases_All_result_0'!G54,Sheet1!G54,Sheet2!G54,Sheet3!G54,Sheet4!G54)</f>
        <v>0</v>
      </c>
      <c r="O54" s="1">
        <f>STDEV('Four gases_All_result_0'!H54,Sheet1!H54,Sheet2!H54,Sheet3!H54,Sheet4!H54)</f>
        <v>3.3663929579075831E-2</v>
      </c>
      <c r="P54" s="1">
        <f>STDEV('Four gases_All_result_0'!I54,Sheet1!I54,Sheet2!I54,Sheet3!I54,Sheet4!I54)</f>
        <v>0.22221179730459517</v>
      </c>
    </row>
    <row r="55" spans="1:16" hidden="1" x14ac:dyDescent="0.25">
      <c r="A55">
        <v>26</v>
      </c>
      <c r="B55" t="s">
        <v>13</v>
      </c>
      <c r="C55" t="s">
        <v>25</v>
      </c>
      <c r="D55" s="1">
        <f>AVERAGE('Four gases_All_result_0'!D28,Sheet1!D28,Sheet2!D28,Sheet3!D28,Sheet4!D28)</f>
        <v>0.94274680587314852</v>
      </c>
      <c r="E55" s="1">
        <f>AVERAGE('Four gases_All_result_0'!E28,Sheet1!E28,Sheet2!E28,Sheet3!E28,Sheet4!E28)</f>
        <v>0.79564131889632039</v>
      </c>
      <c r="F55" s="1">
        <f>AVERAGE('Four gases_All_result_0'!F28,Sheet1!F28,Sheet2!F28,Sheet3!F28,Sheet4!F28)</f>
        <v>0.9470857604845685</v>
      </c>
      <c r="G55" s="1">
        <f>AVERAGE('Four gases_All_result_0'!G28,Sheet1!G28,Sheet2!G28,Sheet3!G28,Sheet4!G28)</f>
        <v>0.70744368058014984</v>
      </c>
      <c r="H55" s="1">
        <f>AVERAGE('Four gases_All_result_0'!H28,Sheet1!H28,Sheet2!H28,Sheet3!H28,Sheet4!H28)</f>
        <v>0.92011193112604417</v>
      </c>
      <c r="I55" s="1">
        <f>AVERAGE('Four gases_All_result_0'!I28,Sheet1!I28,Sheet2!I28,Sheet3!I28,Sheet4!I28)</f>
        <v>0.84061191439214333</v>
      </c>
      <c r="K55" s="1">
        <f>STDEV('Four gases_All_result_0'!D28,Sheet1!D28,Sheet2!D28,Sheet3!D28,Sheet4!D28)</f>
        <v>1.4358311277455145E-3</v>
      </c>
      <c r="L55" s="1">
        <f>STDEV('Four gases_All_result_0'!E28,Sheet1!E28,Sheet2!E28,Sheet3!E28,Sheet4!E28)</f>
        <v>1.9905495804421511E-2</v>
      </c>
      <c r="M55" s="1">
        <f>STDEV('Four gases_All_result_0'!F28,Sheet1!F28,Sheet2!F28,Sheet3!F28,Sheet4!F28)</f>
        <v>5.5228837279502896E-3</v>
      </c>
      <c r="N55" s="1">
        <f>STDEV('Four gases_All_result_0'!G28,Sheet1!G28,Sheet2!G28,Sheet3!G28,Sheet4!G28)</f>
        <v>8.889083535219848E-2</v>
      </c>
      <c r="O55" s="1">
        <f>STDEV('Four gases_All_result_0'!H28,Sheet1!H28,Sheet2!H28,Sheet3!H28,Sheet4!H28)</f>
        <v>1.5866235654222391E-2</v>
      </c>
      <c r="P55" s="1">
        <f>STDEV('Four gases_All_result_0'!I28,Sheet1!I28,Sheet2!I28,Sheet3!I28,Sheet4!I28)</f>
        <v>0.12667311550807683</v>
      </c>
    </row>
    <row r="56" spans="1:16" hidden="1" x14ac:dyDescent="0.25">
      <c r="A56">
        <v>54</v>
      </c>
      <c r="B56" t="s">
        <v>14</v>
      </c>
      <c r="C56" t="s">
        <v>33</v>
      </c>
      <c r="D56" s="1">
        <f>AVERAGE('Four gases_All_result_0'!D56,Sheet1!D56,Sheet2!D56,Sheet3!D56,Sheet4!D56)</f>
        <v>0.89143609112154265</v>
      </c>
      <c r="E56" s="1">
        <f>AVERAGE('Four gases_All_result_0'!E56,Sheet1!E56,Sheet2!E56,Sheet3!E56,Sheet4!E56)</f>
        <v>0.77801758307346502</v>
      </c>
      <c r="F56" s="1">
        <f>AVERAGE('Four gases_All_result_0'!F56,Sheet1!F56,Sheet2!F56,Sheet3!F56,Sheet4!F56)</f>
        <v>-1</v>
      </c>
      <c r="G56" s="1">
        <f>AVERAGE('Four gases_All_result_0'!G56,Sheet1!G56,Sheet2!G56,Sheet3!G56,Sheet4!G56)</f>
        <v>-1</v>
      </c>
      <c r="H56" s="1">
        <f>AVERAGE('Four gases_All_result_0'!H56,Sheet1!H56,Sheet2!H56,Sheet3!H56,Sheet4!H56)</f>
        <v>0.89610126611315299</v>
      </c>
      <c r="I56" s="1">
        <f>AVERAGE('Four gases_All_result_0'!I56,Sheet1!I56,Sheet2!I56,Sheet3!I56,Sheet4!I56)</f>
        <v>0.73664629070326437</v>
      </c>
      <c r="K56" s="1">
        <f>STDEV('Four gases_All_result_0'!D56,Sheet1!D56,Sheet2!D56,Sheet3!D56,Sheet4!D56)</f>
        <v>1.6054116179361196E-2</v>
      </c>
      <c r="L56" s="1">
        <f>STDEV('Four gases_All_result_0'!E56,Sheet1!E56,Sheet2!E56,Sheet3!E56,Sheet4!E56)</f>
        <v>0.11569798940741245</v>
      </c>
      <c r="M56" s="1">
        <f>STDEV('Four gases_All_result_0'!F56,Sheet1!F56,Sheet2!F56,Sheet3!F56,Sheet4!F56)</f>
        <v>0</v>
      </c>
      <c r="N56" s="1">
        <f>STDEV('Four gases_All_result_0'!G56,Sheet1!G56,Sheet2!G56,Sheet3!G56,Sheet4!G56)</f>
        <v>0</v>
      </c>
      <c r="O56" s="1">
        <f>STDEV('Four gases_All_result_0'!H56,Sheet1!H56,Sheet2!H56,Sheet3!H56,Sheet4!H56)</f>
        <v>3.303989845259489E-2</v>
      </c>
      <c r="P56" s="1">
        <f>STDEV('Four gases_All_result_0'!I56,Sheet1!I56,Sheet2!I56,Sheet3!I56,Sheet4!I56)</f>
        <v>0.21271118672972927</v>
      </c>
    </row>
    <row r="57" spans="1:16" hidden="1" x14ac:dyDescent="0.25">
      <c r="A57">
        <v>27</v>
      </c>
      <c r="B57" t="s">
        <v>14</v>
      </c>
      <c r="C57" t="s">
        <v>25</v>
      </c>
      <c r="D57" s="1">
        <f>AVERAGE('Four gases_All_result_0'!D29,Sheet1!D29,Sheet2!D29,Sheet3!D29,Sheet4!D29)</f>
        <v>0.94274680587314852</v>
      </c>
      <c r="E57" s="1">
        <f>AVERAGE('Four gases_All_result_0'!E29,Sheet1!E29,Sheet2!E29,Sheet3!E29,Sheet4!E29)</f>
        <v>0.79564131889632039</v>
      </c>
      <c r="F57" s="1">
        <f>AVERAGE('Four gases_All_result_0'!F29,Sheet1!F29,Sheet2!F29,Sheet3!F29,Sheet4!F29)</f>
        <v>0.9470857604845685</v>
      </c>
      <c r="G57" s="1">
        <f>AVERAGE('Four gases_All_result_0'!G29,Sheet1!G29,Sheet2!G29,Sheet3!G29,Sheet4!G29)</f>
        <v>0.70744368058014984</v>
      </c>
      <c r="H57" s="1">
        <f>AVERAGE('Four gases_All_result_0'!H29,Sheet1!H29,Sheet2!H29,Sheet3!H29,Sheet4!H29)</f>
        <v>0.94063398443294799</v>
      </c>
      <c r="I57" s="1">
        <f>AVERAGE('Four gases_All_result_0'!I29,Sheet1!I29,Sheet2!I29,Sheet3!I29,Sheet4!I29)</f>
        <v>0.41273266106095219</v>
      </c>
      <c r="K57" s="1">
        <f>STDEV('Four gases_All_result_0'!D29,Sheet1!D29,Sheet2!D29,Sheet3!D29,Sheet4!D29)</f>
        <v>1.4358311277455145E-3</v>
      </c>
      <c r="L57" s="1">
        <f>STDEV('Four gases_All_result_0'!E29,Sheet1!E29,Sheet2!E29,Sheet3!E29,Sheet4!E29)</f>
        <v>1.9905495804421511E-2</v>
      </c>
      <c r="M57" s="1">
        <f>STDEV('Four gases_All_result_0'!F29,Sheet1!F29,Sheet2!F29,Sheet3!F29,Sheet4!F29)</f>
        <v>5.5228837279502896E-3</v>
      </c>
      <c r="N57" s="1">
        <f>STDEV('Four gases_All_result_0'!G29,Sheet1!G29,Sheet2!G29,Sheet3!G29,Sheet4!G29)</f>
        <v>8.889083535219848E-2</v>
      </c>
      <c r="O57" s="1">
        <f>STDEV('Four gases_All_result_0'!H29,Sheet1!H29,Sheet2!H29,Sheet3!H29,Sheet4!H29)</f>
        <v>3.7492511746886108E-2</v>
      </c>
      <c r="P57" s="1">
        <f>STDEV('Four gases_All_result_0'!I29,Sheet1!I29,Sheet2!I29,Sheet3!I29,Sheet4!I29)</f>
        <v>0.26241581644617573</v>
      </c>
    </row>
  </sheetData>
  <autoFilter ref="A1:P57">
    <filterColumn colId="2">
      <filters>
        <filter val="ETR_separate"/>
        <filter val="ETR_total"/>
      </filters>
    </filterColumn>
    <sortState ref="A18:P29">
      <sortCondition ref="B1:B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Four gases_All_result_0</vt:lpstr>
      <vt:lpstr>Sheet1</vt:lpstr>
      <vt:lpstr>Sheet2</vt:lpstr>
      <vt:lpstr>Sheet3</vt:lpstr>
      <vt:lpstr>Sheet4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2022-01-21T14:53:11Z</dcterms:created>
  <dcterms:modified xsi:type="dcterms:W3CDTF">2022-01-22T16:50:50Z</dcterms:modified>
</cp:coreProperties>
</file>