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yzd0026\OneDrive - Auburn University\Desktop\Figure_5_S4\"/>
    </mc:Choice>
  </mc:AlternateContent>
  <xr:revisionPtr revIDLastSave="0" documentId="13_ncr:1_{B5372513-7FD7-4369-8F8F-90F2AAE218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2" l="1"/>
  <c r="R17" i="2"/>
  <c r="Q17" i="2"/>
  <c r="P17" i="2"/>
  <c r="O17" i="2"/>
  <c r="N17" i="2"/>
  <c r="M17" i="2"/>
  <c r="L17" i="2"/>
  <c r="K17" i="2"/>
  <c r="J17" i="2"/>
  <c r="I17" i="2"/>
  <c r="H17" i="2"/>
  <c r="R15" i="2"/>
  <c r="Q15" i="2"/>
  <c r="P15" i="2"/>
  <c r="O15" i="2"/>
  <c r="N15" i="2"/>
  <c r="M15" i="2"/>
  <c r="K15" i="2"/>
  <c r="J15" i="2"/>
  <c r="I15" i="2"/>
  <c r="H15" i="2"/>
  <c r="R14" i="2"/>
  <c r="Q14" i="2"/>
  <c r="P14" i="2"/>
  <c r="O14" i="2"/>
  <c r="M14" i="2"/>
  <c r="L14" i="2"/>
  <c r="K14" i="2"/>
  <c r="J14" i="2"/>
  <c r="I14" i="2"/>
  <c r="H14" i="2"/>
  <c r="S13" i="2"/>
  <c r="R13" i="2"/>
  <c r="Q13" i="2"/>
  <c r="P13" i="2"/>
  <c r="O13" i="2"/>
  <c r="M13" i="2"/>
  <c r="L13" i="2"/>
  <c r="K13" i="2"/>
  <c r="J13" i="2"/>
  <c r="I13" i="2"/>
  <c r="H13" i="2"/>
</calcChain>
</file>

<file path=xl/sharedStrings.xml><?xml version="1.0" encoding="utf-8"?>
<sst xmlns="http://schemas.openxmlformats.org/spreadsheetml/2006/main" count="138" uniqueCount="33">
  <si>
    <t>Period01</t>
  </si>
  <si>
    <t>Period02</t>
  </si>
  <si>
    <t>Period03</t>
  </si>
  <si>
    <t>Period04</t>
  </si>
  <si>
    <t>IPSL-CM6A-LR</t>
  </si>
  <si>
    <t>UKESM1-0-LL</t>
  </si>
  <si>
    <t>GISS-E2-1-H</t>
  </si>
  <si>
    <t>CAMS-CSM1-0</t>
  </si>
  <si>
    <t>CanESM5</t>
  </si>
  <si>
    <t>BCC-ESM1</t>
  </si>
  <si>
    <t>CESM2-LE(90)</t>
  </si>
  <si>
    <t>CanESM5(50)</t>
  </si>
  <si>
    <t>IPSL-CM6A-LR(32)</t>
  </si>
  <si>
    <t>NorCPM1(30)</t>
  </si>
  <si>
    <t>CNRM-CM6-1(17)</t>
  </si>
  <si>
    <t>GISS-E2-1-H(10)</t>
  </si>
  <si>
    <t>MIROC6(10)</t>
  </si>
  <si>
    <t>UKESM1-0-LL(8)</t>
  </si>
  <si>
    <t>BCC-ESM1(3)</t>
  </si>
  <si>
    <t>MIROC-ES2L(3)</t>
  </si>
  <si>
    <t>CAMS-CSM1-0(2)</t>
  </si>
  <si>
    <t>GFDL-ESM4(1)</t>
  </si>
  <si>
    <t>MIROC-ES2L</t>
  </si>
  <si>
    <t>x-axis</t>
  </si>
  <si>
    <t>NorCPM1</t>
  </si>
  <si>
    <t>Sum</t>
  </si>
  <si>
    <t>CNRM-CM6-1</t>
  </si>
  <si>
    <t>Percentage</t>
  </si>
  <si>
    <t>GFDL-ESM4</t>
  </si>
  <si>
    <t>MRI-ESM2-0</t>
  </si>
  <si>
    <t>EC-Earth3-Veg</t>
  </si>
  <si>
    <t>GISS-E2-1-G</t>
  </si>
  <si>
    <t>MIROC6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</si>
</sst>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376437945256839E-2"/>
          <c:y val="3.3295406978268514E-2"/>
          <c:w val="0.9047932245649829"/>
          <c:h val="0.61947118275078628"/>
        </c:manualLayout>
      </c:layout>
      <c:barChart>
        <c:barDir val="col"/>
        <c:grouping val="clustered"/>
        <c:varyColors val="0"/>
        <c:ser>
          <c:idx val="0"/>
          <c:order val="0"/>
          <c:tx>
            <c:v>1951-1980</c:v>
          </c:tx>
          <c:spPr>
            <a:solidFill>
              <a:srgbClr val="3399FF"/>
            </a:solidFill>
            <a:ln>
              <a:noFill/>
            </a:ln>
            <a:effectLst/>
          </c:spPr>
          <c:invertIfNegative val="0"/>
          <c:cat>
            <c:strRef>
              <c:f>Sheet1!$H$8:$S$8</c:f>
              <c:strCache>
                <c:ptCount val="12"/>
                <c:pt idx="0">
                  <c:v>CESM2-LE(90)</c:v>
                </c:pt>
                <c:pt idx="1">
                  <c:v>CanESM5(50)</c:v>
                </c:pt>
                <c:pt idx="2">
                  <c:v>IPSL-CM6A-LR(32)</c:v>
                </c:pt>
                <c:pt idx="3">
                  <c:v>NorCPM1(30)</c:v>
                </c:pt>
                <c:pt idx="4">
                  <c:v>CNRM-CM6-1(17)</c:v>
                </c:pt>
                <c:pt idx="5">
                  <c:v>GISS-E2-1-H(10)</c:v>
                </c:pt>
                <c:pt idx="6">
                  <c:v>MIROC6(10)</c:v>
                </c:pt>
                <c:pt idx="7">
                  <c:v>UKESM1-0-LL(8)</c:v>
                </c:pt>
                <c:pt idx="8">
                  <c:v>BCC-ESM1(3)</c:v>
                </c:pt>
                <c:pt idx="9">
                  <c:v>MIROC-ES2L(3)</c:v>
                </c:pt>
                <c:pt idx="10">
                  <c:v>CAMS-CSM1-0(2)</c:v>
                </c:pt>
                <c:pt idx="11">
                  <c:v>GFDL-ESM4(1)</c:v>
                </c:pt>
              </c:strCache>
            </c:strRef>
          </c:cat>
          <c:val>
            <c:numRef>
              <c:f>Sheet1!$H$7:$S$7</c:f>
              <c:numCache>
                <c:formatCode>General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3-4121-8020-25CCBF444E4C}"/>
            </c:ext>
          </c:extLst>
        </c:ser>
        <c:ser>
          <c:idx val="1"/>
          <c:order val="1"/>
          <c:tx>
            <c:v>1961-1990</c:v>
          </c:tx>
          <c:spPr>
            <a:solidFill>
              <a:srgbClr val="FFCC99"/>
            </a:solidFill>
            <a:ln>
              <a:noFill/>
            </a:ln>
            <a:effectLst/>
          </c:spPr>
          <c:invertIfNegative val="0"/>
          <c:cat>
            <c:strRef>
              <c:f>Sheet1!$H$8:$S$8</c:f>
              <c:strCache>
                <c:ptCount val="12"/>
                <c:pt idx="0">
                  <c:v>CESM2-LE(90)</c:v>
                </c:pt>
                <c:pt idx="1">
                  <c:v>CanESM5(50)</c:v>
                </c:pt>
                <c:pt idx="2">
                  <c:v>IPSL-CM6A-LR(32)</c:v>
                </c:pt>
                <c:pt idx="3">
                  <c:v>NorCPM1(30)</c:v>
                </c:pt>
                <c:pt idx="4">
                  <c:v>CNRM-CM6-1(17)</c:v>
                </c:pt>
                <c:pt idx="5">
                  <c:v>GISS-E2-1-H(10)</c:v>
                </c:pt>
                <c:pt idx="6">
                  <c:v>MIROC6(10)</c:v>
                </c:pt>
                <c:pt idx="7">
                  <c:v>UKESM1-0-LL(8)</c:v>
                </c:pt>
                <c:pt idx="8">
                  <c:v>BCC-ESM1(3)</c:v>
                </c:pt>
                <c:pt idx="9">
                  <c:v>MIROC-ES2L(3)</c:v>
                </c:pt>
                <c:pt idx="10">
                  <c:v>CAMS-CSM1-0(2)</c:v>
                </c:pt>
                <c:pt idx="11">
                  <c:v>GFDL-ESM4(1)</c:v>
                </c:pt>
              </c:strCache>
            </c:strRef>
          </c:cat>
          <c:val>
            <c:numRef>
              <c:f>Sheet1!$H$6:$S$6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15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3-4121-8020-25CCBF444E4C}"/>
            </c:ext>
          </c:extLst>
        </c:ser>
        <c:ser>
          <c:idx val="2"/>
          <c:order val="2"/>
          <c:tx>
            <c:v>1971-2000</c:v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strRef>
              <c:f>Sheet1!$H$8:$S$8</c:f>
              <c:strCache>
                <c:ptCount val="12"/>
                <c:pt idx="0">
                  <c:v>CESM2-LE(90)</c:v>
                </c:pt>
                <c:pt idx="1">
                  <c:v>CanESM5(50)</c:v>
                </c:pt>
                <c:pt idx="2">
                  <c:v>IPSL-CM6A-LR(32)</c:v>
                </c:pt>
                <c:pt idx="3">
                  <c:v>NorCPM1(30)</c:v>
                </c:pt>
                <c:pt idx="4">
                  <c:v>CNRM-CM6-1(17)</c:v>
                </c:pt>
                <c:pt idx="5">
                  <c:v>GISS-E2-1-H(10)</c:v>
                </c:pt>
                <c:pt idx="6">
                  <c:v>MIROC6(10)</c:v>
                </c:pt>
                <c:pt idx="7">
                  <c:v>UKESM1-0-LL(8)</c:v>
                </c:pt>
                <c:pt idx="8">
                  <c:v>BCC-ESM1(3)</c:v>
                </c:pt>
                <c:pt idx="9">
                  <c:v>MIROC-ES2L(3)</c:v>
                </c:pt>
                <c:pt idx="10">
                  <c:v>CAMS-CSM1-0(2)</c:v>
                </c:pt>
                <c:pt idx="11">
                  <c:v>GFDL-ESM4(1)</c:v>
                </c:pt>
              </c:strCache>
            </c:strRef>
          </c:cat>
          <c:val>
            <c:numRef>
              <c:f>Sheet1!$H$5:$S$5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11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3-4121-8020-25CCBF444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956831"/>
        <c:axId val="1314381983"/>
      </c:barChart>
      <c:lineChart>
        <c:grouping val="standard"/>
        <c:varyColors val="0"/>
        <c:ser>
          <c:idx val="3"/>
          <c:order val="3"/>
          <c:tx>
            <c:v>10% of total ensemble members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Sheet1!$H$17:$S$17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3.2</c:v>
                </c:pt>
                <c:pt idx="3">
                  <c:v>3</c:v>
                </c:pt>
                <c:pt idx="4">
                  <c:v>1.7000000000000002</c:v>
                </c:pt>
                <c:pt idx="5">
                  <c:v>1</c:v>
                </c:pt>
                <c:pt idx="6">
                  <c:v>1</c:v>
                </c:pt>
                <c:pt idx="7">
                  <c:v>0.8</c:v>
                </c:pt>
                <c:pt idx="8">
                  <c:v>0.30000000000000004</c:v>
                </c:pt>
                <c:pt idx="9">
                  <c:v>0.30000000000000004</c:v>
                </c:pt>
                <c:pt idx="10">
                  <c:v>0.2</c:v>
                </c:pt>
                <c:pt idx="1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43-4121-8020-25CCBF444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956831"/>
        <c:axId val="1314381983"/>
      </c:lineChart>
      <c:catAx>
        <c:axId val="15839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4381983"/>
        <c:crosses val="autoZero"/>
        <c:auto val="0"/>
        <c:lblAlgn val="ctr"/>
        <c:lblOffset val="100"/>
        <c:tickMarkSkip val="1"/>
        <c:noMultiLvlLbl val="0"/>
      </c:catAx>
      <c:valAx>
        <c:axId val="131438198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Seleted</a:t>
                </a:r>
                <a:r>
                  <a:rPr lang="en-US" sz="16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ensemble member size</a:t>
                </a:r>
                <a:endParaRPr lang="en-US" sz="16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2806040078910104E-3"/>
              <c:y val="5.3383943997374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395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99010251568085"/>
          <c:y val="0.92778736107607784"/>
          <c:w val="0.72795209436332364"/>
          <c:h val="5.4989824526191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18</xdr:row>
      <xdr:rowOff>166686</xdr:rowOff>
    </xdr:from>
    <xdr:to>
      <xdr:col>16</xdr:col>
      <xdr:colOff>752475</xdr:colOff>
      <xdr:row>42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124FB-441A-4C67-AB08-1408D3CD2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CESM2-LE\Deser_2020_Figures\anology_analysis\CESM2-LE_tas_name_90.xlsx" TargetMode="External"/><Relationship Id="rId1" Type="http://schemas.openxmlformats.org/officeDocument/2006/relationships/externalLinkPath" Target="file:///E:\CESM2-LE\Deser_2020_Figures\anology_analysis\CESM2-LE_tas_name_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1"/>
      <sheetName val="Sheet3"/>
      <sheetName val="Sheet4"/>
      <sheetName val="EOF1"/>
      <sheetName val="Table of Boxplot"/>
    </sheetNames>
    <sheetDataSet>
      <sheetData sheetId="0" refreshError="1"/>
      <sheetData sheetId="1" refreshError="1"/>
      <sheetData sheetId="2" refreshError="1"/>
      <sheetData sheetId="3">
        <row r="5">
          <cell r="H5">
            <v>3</v>
          </cell>
          <cell r="I5">
            <v>3</v>
          </cell>
          <cell r="J5">
            <v>11</v>
          </cell>
          <cell r="K5">
            <v>4</v>
          </cell>
          <cell r="L5">
            <v>1</v>
          </cell>
          <cell r="M5">
            <v>1</v>
          </cell>
          <cell r="O5">
            <v>1</v>
          </cell>
          <cell r="P5">
            <v>1</v>
          </cell>
          <cell r="Q5">
            <v>2</v>
          </cell>
          <cell r="R5">
            <v>2</v>
          </cell>
          <cell r="S5">
            <v>1</v>
          </cell>
        </row>
        <row r="6">
          <cell r="H6">
            <v>3</v>
          </cell>
          <cell r="I6">
            <v>3</v>
          </cell>
          <cell r="J6">
            <v>15</v>
          </cell>
          <cell r="K6">
            <v>2</v>
          </cell>
          <cell r="L6">
            <v>1</v>
          </cell>
          <cell r="M6">
            <v>1</v>
          </cell>
          <cell r="O6">
            <v>1</v>
          </cell>
          <cell r="P6">
            <v>1</v>
          </cell>
          <cell r="Q6">
            <v>2</v>
          </cell>
          <cell r="R6">
            <v>1</v>
          </cell>
        </row>
        <row r="7">
          <cell r="H7">
            <v>2</v>
          </cell>
          <cell r="I7">
            <v>6</v>
          </cell>
          <cell r="J7">
            <v>11</v>
          </cell>
          <cell r="K7">
            <v>3</v>
          </cell>
          <cell r="M7">
            <v>1</v>
          </cell>
          <cell r="N7">
            <v>1</v>
          </cell>
          <cell r="O7">
            <v>1</v>
          </cell>
          <cell r="P7">
            <v>2</v>
          </cell>
          <cell r="Q7">
            <v>2</v>
          </cell>
          <cell r="R7">
            <v>1</v>
          </cell>
        </row>
        <row r="8">
          <cell r="H8" t="str">
            <v>CESM2-LE(90)</v>
          </cell>
          <cell r="I8" t="str">
            <v>CanESM5(50)</v>
          </cell>
          <cell r="J8" t="str">
            <v>IPSL-CM6A-LR(32)</v>
          </cell>
          <cell r="K8" t="str">
            <v>NorCPM1(30)</v>
          </cell>
          <cell r="L8" t="str">
            <v>CNRM-CM6-1(17)</v>
          </cell>
          <cell r="M8" t="str">
            <v>GISS-E2-1-H(10)</v>
          </cell>
          <cell r="N8" t="str">
            <v>MIROC6(10)</v>
          </cell>
          <cell r="O8" t="str">
            <v>UKESM1-0-LL(8)</v>
          </cell>
          <cell r="P8" t="str">
            <v>BCC-ESM1(3)</v>
          </cell>
          <cell r="Q8" t="str">
            <v>MIROC-ES2L(3)</v>
          </cell>
          <cell r="R8" t="str">
            <v>CAMS-CSM1-0(2)</v>
          </cell>
          <cell r="S8" t="str">
            <v>GFDL-ESM4(1)</v>
          </cell>
        </row>
        <row r="17">
          <cell r="H17">
            <v>9</v>
          </cell>
          <cell r="I17">
            <v>5</v>
          </cell>
          <cell r="J17">
            <v>3.2</v>
          </cell>
          <cell r="K17">
            <v>3</v>
          </cell>
          <cell r="L17">
            <v>1.7000000000000002</v>
          </cell>
          <cell r="M17">
            <v>1</v>
          </cell>
          <cell r="N17">
            <v>1</v>
          </cell>
          <cell r="O17">
            <v>0.8</v>
          </cell>
          <cell r="P17">
            <v>0.30000000000000004</v>
          </cell>
          <cell r="Q17">
            <v>0.30000000000000004</v>
          </cell>
          <cell r="R17">
            <v>0.2</v>
          </cell>
          <cell r="S17">
            <v>0.1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3E602-AD36-4FB7-8BAF-DAB162286907}">
  <dimension ref="A2:S32"/>
  <sheetViews>
    <sheetView tabSelected="1" topLeftCell="D1" workbookViewId="0">
      <selection activeCell="U13" sqref="U13"/>
    </sheetView>
  </sheetViews>
  <sheetFormatPr defaultRowHeight="15" x14ac:dyDescent="0.25"/>
  <cols>
    <col min="1" max="1" width="7.5703125" customWidth="1"/>
    <col min="2" max="2" width="15" customWidth="1"/>
    <col min="3" max="3" width="16.5703125" customWidth="1"/>
    <col min="4" max="4" width="15.7109375" customWidth="1"/>
    <col min="5" max="5" width="14.28515625" customWidth="1"/>
    <col min="8" max="8" width="13.28515625" customWidth="1"/>
    <col min="9" max="9" width="12.140625" customWidth="1"/>
    <col min="10" max="10" width="17.140625" customWidth="1"/>
    <col min="11" max="11" width="13.7109375" customWidth="1"/>
    <col min="12" max="12" width="16.5703125" customWidth="1"/>
    <col min="13" max="13" width="15.140625" customWidth="1"/>
    <col min="14" max="14" width="12.28515625" customWidth="1"/>
    <col min="15" max="15" width="15.28515625" customWidth="1"/>
    <col min="16" max="16" width="13" customWidth="1"/>
    <col min="17" max="17" width="14.140625" customWidth="1"/>
    <col min="18" max="18" width="16.28515625" customWidth="1"/>
    <col min="19" max="19" width="15" customWidth="1"/>
  </cols>
  <sheetData>
    <row r="2" spans="1:19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</row>
    <row r="3" spans="1:19" x14ac:dyDescent="0.25">
      <c r="A3" s="1">
        <v>1</v>
      </c>
      <c r="B3" s="2" t="s">
        <v>4</v>
      </c>
      <c r="C3" s="1" t="s">
        <v>4</v>
      </c>
      <c r="D3" s="2" t="s">
        <v>4</v>
      </c>
      <c r="E3" s="1" t="s">
        <v>5</v>
      </c>
    </row>
    <row r="4" spans="1:19" x14ac:dyDescent="0.25">
      <c r="A4" s="1">
        <v>2</v>
      </c>
      <c r="B4" s="1" t="s">
        <v>4</v>
      </c>
      <c r="C4" s="1" t="s">
        <v>4</v>
      </c>
      <c r="D4" s="1" t="s">
        <v>5</v>
      </c>
      <c r="E4" s="1" t="s">
        <v>4</v>
      </c>
    </row>
    <row r="5" spans="1:19" x14ac:dyDescent="0.25">
      <c r="A5" s="1">
        <v>3</v>
      </c>
      <c r="B5" s="1" t="s">
        <v>4</v>
      </c>
      <c r="C5" s="1" t="s">
        <v>4</v>
      </c>
      <c r="D5" s="1" t="s">
        <v>4</v>
      </c>
      <c r="E5" s="1" t="s">
        <v>6</v>
      </c>
      <c r="G5" t="s">
        <v>2</v>
      </c>
      <c r="H5">
        <v>3</v>
      </c>
      <c r="I5">
        <v>3</v>
      </c>
      <c r="J5">
        <v>11</v>
      </c>
      <c r="K5">
        <v>4</v>
      </c>
      <c r="L5">
        <v>1</v>
      </c>
      <c r="M5">
        <v>1</v>
      </c>
      <c r="O5">
        <v>1</v>
      </c>
      <c r="P5">
        <v>1</v>
      </c>
      <c r="Q5">
        <v>2</v>
      </c>
      <c r="R5">
        <v>2</v>
      </c>
      <c r="S5">
        <v>1</v>
      </c>
    </row>
    <row r="6" spans="1:19" x14ac:dyDescent="0.25">
      <c r="A6" s="1">
        <v>4</v>
      </c>
      <c r="B6" s="1" t="s">
        <v>5</v>
      </c>
      <c r="C6" s="1" t="s">
        <v>4</v>
      </c>
      <c r="D6" s="1" t="s">
        <v>7</v>
      </c>
      <c r="E6" s="1" t="s">
        <v>4</v>
      </c>
      <c r="G6" t="s">
        <v>1</v>
      </c>
      <c r="H6">
        <v>3</v>
      </c>
      <c r="I6">
        <v>3</v>
      </c>
      <c r="J6">
        <v>15</v>
      </c>
      <c r="K6">
        <v>2</v>
      </c>
      <c r="L6">
        <v>1</v>
      </c>
      <c r="M6">
        <v>1</v>
      </c>
      <c r="O6">
        <v>1</v>
      </c>
      <c r="P6">
        <v>1</v>
      </c>
      <c r="Q6">
        <v>2</v>
      </c>
      <c r="R6">
        <v>1</v>
      </c>
    </row>
    <row r="7" spans="1:19" x14ac:dyDescent="0.25">
      <c r="A7" s="1">
        <v>5</v>
      </c>
      <c r="B7" s="1" t="s">
        <v>7</v>
      </c>
      <c r="C7" s="1" t="s">
        <v>8</v>
      </c>
      <c r="D7" s="1" t="s">
        <v>4</v>
      </c>
      <c r="E7" s="1" t="s">
        <v>8</v>
      </c>
      <c r="G7" t="s">
        <v>0</v>
      </c>
      <c r="H7">
        <v>2</v>
      </c>
      <c r="I7">
        <v>6</v>
      </c>
      <c r="J7">
        <v>11</v>
      </c>
      <c r="K7">
        <v>3</v>
      </c>
      <c r="M7">
        <v>1</v>
      </c>
      <c r="N7">
        <v>1</v>
      </c>
      <c r="O7">
        <v>1</v>
      </c>
      <c r="P7">
        <v>2</v>
      </c>
      <c r="Q7">
        <v>2</v>
      </c>
      <c r="R7">
        <v>1</v>
      </c>
    </row>
    <row r="8" spans="1:19" x14ac:dyDescent="0.25">
      <c r="A8" s="1">
        <v>6</v>
      </c>
      <c r="B8" s="1" t="s">
        <v>9</v>
      </c>
      <c r="C8" s="1" t="s">
        <v>5</v>
      </c>
      <c r="D8" s="1" t="s">
        <v>4</v>
      </c>
      <c r="E8" s="1" t="s">
        <v>4</v>
      </c>
      <c r="H8" t="s">
        <v>10</v>
      </c>
      <c r="I8" t="s">
        <v>11</v>
      </c>
      <c r="J8" s="3" t="s">
        <v>12</v>
      </c>
      <c r="K8" t="s">
        <v>13</v>
      </c>
      <c r="L8" t="s">
        <v>14</v>
      </c>
      <c r="M8" t="s">
        <v>15</v>
      </c>
      <c r="N8" t="s">
        <v>16</v>
      </c>
      <c r="O8" t="s">
        <v>17</v>
      </c>
      <c r="P8" t="s">
        <v>18</v>
      </c>
      <c r="Q8" t="s">
        <v>19</v>
      </c>
      <c r="R8" t="s">
        <v>20</v>
      </c>
      <c r="S8" t="s">
        <v>21</v>
      </c>
    </row>
    <row r="9" spans="1:19" x14ac:dyDescent="0.25">
      <c r="A9" s="1">
        <v>7</v>
      </c>
      <c r="B9" s="1" t="s">
        <v>8</v>
      </c>
      <c r="C9" s="1" t="s">
        <v>7</v>
      </c>
      <c r="D9" s="1" t="s">
        <v>8</v>
      </c>
      <c r="E9" s="1" t="s">
        <v>22</v>
      </c>
      <c r="G9" t="s">
        <v>23</v>
      </c>
      <c r="H9">
        <v>8.9</v>
      </c>
      <c r="I9">
        <v>4.9000000000000004</v>
      </c>
      <c r="J9">
        <v>0.9</v>
      </c>
      <c r="K9">
        <v>5.9</v>
      </c>
      <c r="L9">
        <v>10.9</v>
      </c>
      <c r="M9">
        <v>7.9</v>
      </c>
      <c r="N9">
        <v>9.9</v>
      </c>
      <c r="O9">
        <v>1.9</v>
      </c>
      <c r="P9">
        <v>3.9</v>
      </c>
      <c r="Q9">
        <v>6.9</v>
      </c>
      <c r="R9">
        <v>2.9</v>
      </c>
      <c r="S9">
        <v>11.9</v>
      </c>
    </row>
    <row r="10" spans="1:19" x14ac:dyDescent="0.25">
      <c r="A10" s="1">
        <v>8</v>
      </c>
      <c r="B10" s="1" t="s">
        <v>8</v>
      </c>
      <c r="C10" s="1" t="s">
        <v>4</v>
      </c>
      <c r="D10" s="1" t="s">
        <v>6</v>
      </c>
      <c r="E10" s="1" t="s">
        <v>4</v>
      </c>
      <c r="G10" t="s">
        <v>23</v>
      </c>
      <c r="H10">
        <v>9</v>
      </c>
      <c r="I10">
        <v>5</v>
      </c>
      <c r="J10">
        <v>1</v>
      </c>
      <c r="K10">
        <v>6</v>
      </c>
      <c r="L10">
        <v>11</v>
      </c>
      <c r="M10">
        <v>8</v>
      </c>
      <c r="N10">
        <v>10</v>
      </c>
      <c r="O10">
        <v>2</v>
      </c>
      <c r="P10">
        <v>4</v>
      </c>
      <c r="Q10">
        <v>7</v>
      </c>
      <c r="R10">
        <v>3</v>
      </c>
      <c r="S10">
        <v>12</v>
      </c>
    </row>
    <row r="11" spans="1:19" x14ac:dyDescent="0.25">
      <c r="A11" s="1">
        <v>9</v>
      </c>
      <c r="B11" s="1" t="s">
        <v>8</v>
      </c>
      <c r="C11" s="1" t="s">
        <v>22</v>
      </c>
      <c r="D11" s="1" t="s">
        <v>24</v>
      </c>
      <c r="E11" s="1" t="s">
        <v>24</v>
      </c>
      <c r="G11" t="s">
        <v>23</v>
      </c>
      <c r="H11">
        <v>9.1</v>
      </c>
      <c r="I11">
        <v>5.0999999999999996</v>
      </c>
      <c r="J11">
        <v>1.1000000000000001</v>
      </c>
      <c r="K11">
        <v>6.1</v>
      </c>
      <c r="L11">
        <v>11.1</v>
      </c>
      <c r="M11">
        <v>8.1</v>
      </c>
      <c r="N11">
        <v>10.1</v>
      </c>
      <c r="O11">
        <v>2.1</v>
      </c>
      <c r="P11">
        <v>4.0999999999999996</v>
      </c>
      <c r="Q11">
        <v>7.1</v>
      </c>
      <c r="R11">
        <v>3.1</v>
      </c>
      <c r="S11">
        <v>12.1</v>
      </c>
    </row>
    <row r="12" spans="1:19" x14ac:dyDescent="0.25">
      <c r="A12" s="1">
        <v>10</v>
      </c>
      <c r="B12" s="1" t="s">
        <v>24</v>
      </c>
      <c r="C12" s="1" t="s">
        <v>4</v>
      </c>
      <c r="D12" s="1" t="s">
        <v>22</v>
      </c>
      <c r="E12" s="1">
        <v>1281.0150000000001</v>
      </c>
      <c r="G12" t="s">
        <v>25</v>
      </c>
      <c r="H12">
        <v>90</v>
      </c>
      <c r="I12">
        <v>50</v>
      </c>
      <c r="J12">
        <v>32</v>
      </c>
      <c r="K12">
        <v>30</v>
      </c>
      <c r="L12">
        <v>17</v>
      </c>
      <c r="M12">
        <v>10</v>
      </c>
      <c r="N12">
        <v>10</v>
      </c>
      <c r="O12">
        <v>8</v>
      </c>
      <c r="P12">
        <v>3</v>
      </c>
      <c r="Q12">
        <v>3</v>
      </c>
      <c r="R12">
        <v>2</v>
      </c>
      <c r="S12">
        <v>1</v>
      </c>
    </row>
    <row r="13" spans="1:19" x14ac:dyDescent="0.25">
      <c r="A13" s="1">
        <v>11</v>
      </c>
      <c r="B13" s="1" t="s">
        <v>4</v>
      </c>
      <c r="C13" s="1" t="s">
        <v>6</v>
      </c>
      <c r="D13" s="1" t="s">
        <v>22</v>
      </c>
      <c r="E13" s="1" t="s">
        <v>4</v>
      </c>
      <c r="G13" t="s">
        <v>2</v>
      </c>
      <c r="H13" s="4">
        <f>H5/$H$12*100</f>
        <v>3.3333333333333335</v>
      </c>
      <c r="I13" s="4">
        <f>I5/$I$12*100</f>
        <v>6</v>
      </c>
      <c r="J13" s="4">
        <f>J5/$J$12*100</f>
        <v>34.375</v>
      </c>
      <c r="K13" s="4">
        <f>K5/$K$12*100</f>
        <v>13.333333333333334</v>
      </c>
      <c r="L13" s="4">
        <f>L5/$L$12*100</f>
        <v>5.8823529411764701</v>
      </c>
      <c r="M13" s="4">
        <f>M5/$M$12*100</f>
        <v>10</v>
      </c>
      <c r="N13" s="4"/>
      <c r="O13" s="4">
        <f>O5/$O$12*100</f>
        <v>12.5</v>
      </c>
      <c r="P13" s="4">
        <f>P5/$P$12*100</f>
        <v>33.333333333333329</v>
      </c>
      <c r="Q13" s="4">
        <f>Q5/$Q$12*100</f>
        <v>66.666666666666657</v>
      </c>
      <c r="R13" s="4">
        <f>R5/$R$12*100</f>
        <v>100</v>
      </c>
      <c r="S13" s="4">
        <f>S5/$S$12*100</f>
        <v>100</v>
      </c>
    </row>
    <row r="14" spans="1:19" x14ac:dyDescent="0.25">
      <c r="A14" s="1">
        <v>12</v>
      </c>
      <c r="B14" s="1" t="s">
        <v>4</v>
      </c>
      <c r="C14" s="1" t="s">
        <v>22</v>
      </c>
      <c r="D14" s="1" t="s">
        <v>4</v>
      </c>
      <c r="E14" s="1" t="s">
        <v>24</v>
      </c>
      <c r="G14" t="s">
        <v>1</v>
      </c>
      <c r="H14" s="4">
        <f>H6/$H$12*100</f>
        <v>3.3333333333333335</v>
      </c>
      <c r="I14" s="4">
        <f>I6/$I$12*100</f>
        <v>6</v>
      </c>
      <c r="J14" s="4">
        <f t="shared" ref="J14:J15" si="0">J6/$J$12*100</f>
        <v>46.875</v>
      </c>
      <c r="K14" s="4">
        <f>K6/$K$12*100</f>
        <v>6.666666666666667</v>
      </c>
      <c r="L14" s="4">
        <f>L6/$L$12*100</f>
        <v>5.8823529411764701</v>
      </c>
      <c r="M14" s="4">
        <f>M6/$M$12*100</f>
        <v>10</v>
      </c>
      <c r="N14" s="4"/>
      <c r="O14" s="4">
        <f t="shared" ref="O14:O15" si="1">O6/$O$12*100</f>
        <v>12.5</v>
      </c>
      <c r="P14" s="4">
        <f>P6/$P$12*100</f>
        <v>33.333333333333329</v>
      </c>
      <c r="Q14" s="4">
        <f>Q6/$Q$12*100</f>
        <v>66.666666666666657</v>
      </c>
      <c r="R14" s="4">
        <f t="shared" ref="R14:R15" si="2">R6/$R$12*100</f>
        <v>50</v>
      </c>
      <c r="S14" s="4"/>
    </row>
    <row r="15" spans="1:19" x14ac:dyDescent="0.25">
      <c r="A15" s="1">
        <v>13</v>
      </c>
      <c r="B15" s="1" t="s">
        <v>4</v>
      </c>
      <c r="C15" s="1" t="s">
        <v>26</v>
      </c>
      <c r="D15" s="1" t="s">
        <v>4</v>
      </c>
      <c r="E15" s="1" t="s">
        <v>4</v>
      </c>
      <c r="G15" t="s">
        <v>0</v>
      </c>
      <c r="H15" s="4">
        <f>H7/$H$12*100</f>
        <v>2.2222222222222223</v>
      </c>
      <c r="I15" s="4">
        <f>I7/$I$12*100</f>
        <v>12</v>
      </c>
      <c r="J15" s="4">
        <f t="shared" si="0"/>
        <v>34.375</v>
      </c>
      <c r="K15" s="4">
        <f>K7/$K$12*100</f>
        <v>10</v>
      </c>
      <c r="L15" s="4"/>
      <c r="M15" s="4">
        <f>M7/$M$12*100</f>
        <v>10</v>
      </c>
      <c r="N15" s="4">
        <f>N7/$N$12*100</f>
        <v>10</v>
      </c>
      <c r="O15" s="4">
        <f t="shared" si="1"/>
        <v>12.5</v>
      </c>
      <c r="P15" s="4">
        <f>P7/$P$12*100</f>
        <v>66.666666666666657</v>
      </c>
      <c r="Q15" s="4">
        <f>Q7/$Q$12*100</f>
        <v>66.666666666666657</v>
      </c>
      <c r="R15" s="4">
        <f t="shared" si="2"/>
        <v>50</v>
      </c>
      <c r="S15" s="4"/>
    </row>
    <row r="16" spans="1:19" x14ac:dyDescent="0.25">
      <c r="A16" s="1">
        <v>14</v>
      </c>
      <c r="B16" s="1" t="s">
        <v>4</v>
      </c>
      <c r="C16" s="1" t="s">
        <v>24</v>
      </c>
      <c r="D16" s="1" t="s">
        <v>24</v>
      </c>
      <c r="E16" s="1" t="s">
        <v>4</v>
      </c>
    </row>
    <row r="17" spans="1:19" x14ac:dyDescent="0.25">
      <c r="A17" s="1">
        <v>15</v>
      </c>
      <c r="B17" s="1" t="s">
        <v>8</v>
      </c>
      <c r="C17" s="1" t="s">
        <v>24</v>
      </c>
      <c r="D17" s="1" t="s">
        <v>4</v>
      </c>
      <c r="E17" s="1" t="s">
        <v>8</v>
      </c>
      <c r="G17" t="s">
        <v>27</v>
      </c>
      <c r="H17">
        <f t="shared" ref="H17:S17" si="3">H12*0.1</f>
        <v>9</v>
      </c>
      <c r="I17">
        <f t="shared" si="3"/>
        <v>5</v>
      </c>
      <c r="J17">
        <f t="shared" si="3"/>
        <v>3.2</v>
      </c>
      <c r="K17">
        <f t="shared" si="3"/>
        <v>3</v>
      </c>
      <c r="L17">
        <f t="shared" si="3"/>
        <v>1.7000000000000002</v>
      </c>
      <c r="M17">
        <f t="shared" si="3"/>
        <v>1</v>
      </c>
      <c r="N17">
        <f t="shared" si="3"/>
        <v>1</v>
      </c>
      <c r="O17">
        <f t="shared" si="3"/>
        <v>0.8</v>
      </c>
      <c r="P17">
        <f>P12*0.1</f>
        <v>0.30000000000000004</v>
      </c>
      <c r="Q17">
        <f>Q12*0.1</f>
        <v>0.30000000000000004</v>
      </c>
      <c r="R17">
        <f t="shared" si="3"/>
        <v>0.2</v>
      </c>
      <c r="S17">
        <f t="shared" si="3"/>
        <v>0.1</v>
      </c>
    </row>
    <row r="18" spans="1:19" x14ac:dyDescent="0.25">
      <c r="A18" s="1">
        <v>16</v>
      </c>
      <c r="B18" s="1" t="s">
        <v>4</v>
      </c>
      <c r="C18" s="1" t="s">
        <v>4</v>
      </c>
      <c r="D18" s="1">
        <v>1231.018</v>
      </c>
      <c r="E18" s="1" t="s">
        <v>22</v>
      </c>
    </row>
    <row r="19" spans="1:19" x14ac:dyDescent="0.25">
      <c r="A19" s="1">
        <v>17</v>
      </c>
      <c r="B19" s="1" t="s">
        <v>4</v>
      </c>
      <c r="C19" s="1" t="s">
        <v>4</v>
      </c>
      <c r="D19" s="1">
        <v>1281.0150000000001</v>
      </c>
      <c r="E19" s="1" t="s">
        <v>8</v>
      </c>
    </row>
    <row r="20" spans="1:19" x14ac:dyDescent="0.25">
      <c r="A20" s="1">
        <v>18</v>
      </c>
      <c r="B20" s="1" t="s">
        <v>8</v>
      </c>
      <c r="C20" s="1" t="s">
        <v>4</v>
      </c>
      <c r="D20" s="1">
        <v>1231.002</v>
      </c>
      <c r="E20" s="1" t="s">
        <v>7</v>
      </c>
    </row>
    <row r="21" spans="1:19" x14ac:dyDescent="0.25">
      <c r="A21" s="1">
        <v>19</v>
      </c>
      <c r="B21" s="1" t="s">
        <v>22</v>
      </c>
      <c r="C21" s="1" t="s">
        <v>4</v>
      </c>
      <c r="D21" s="1" t="s">
        <v>26</v>
      </c>
      <c r="E21" s="1" t="s">
        <v>28</v>
      </c>
    </row>
    <row r="22" spans="1:19" x14ac:dyDescent="0.25">
      <c r="A22" s="1">
        <v>20</v>
      </c>
      <c r="B22" s="1" t="s">
        <v>6</v>
      </c>
      <c r="C22" s="1" t="s">
        <v>4</v>
      </c>
      <c r="D22" s="1" t="s">
        <v>7</v>
      </c>
      <c r="E22" s="1" t="s">
        <v>4</v>
      </c>
    </row>
    <row r="23" spans="1:19" x14ac:dyDescent="0.25">
      <c r="A23" s="1">
        <v>21</v>
      </c>
      <c r="B23" s="1" t="s">
        <v>4</v>
      </c>
      <c r="C23" s="1">
        <v>1231.002</v>
      </c>
      <c r="D23" s="1" t="s">
        <v>4</v>
      </c>
      <c r="E23" s="1" t="s">
        <v>7</v>
      </c>
    </row>
    <row r="24" spans="1:19" x14ac:dyDescent="0.25">
      <c r="A24" s="1">
        <v>22</v>
      </c>
      <c r="B24" s="1" t="s">
        <v>8</v>
      </c>
      <c r="C24" s="1" t="s">
        <v>4</v>
      </c>
      <c r="D24" s="1" t="s">
        <v>8</v>
      </c>
      <c r="E24" s="1" t="s">
        <v>26</v>
      </c>
    </row>
    <row r="25" spans="1:19" x14ac:dyDescent="0.25">
      <c r="A25" s="1">
        <v>23</v>
      </c>
      <c r="B25" s="1">
        <v>1231.002</v>
      </c>
      <c r="C25" s="1" t="s">
        <v>9</v>
      </c>
      <c r="D25" s="1" t="s">
        <v>4</v>
      </c>
      <c r="E25" s="1" t="s">
        <v>29</v>
      </c>
    </row>
    <row r="26" spans="1:19" x14ac:dyDescent="0.25">
      <c r="A26" s="1">
        <v>24</v>
      </c>
      <c r="B26" s="1" t="s">
        <v>22</v>
      </c>
      <c r="C26" s="1">
        <v>1231.018</v>
      </c>
      <c r="D26" s="1" t="s">
        <v>24</v>
      </c>
      <c r="E26" s="1" t="s">
        <v>8</v>
      </c>
    </row>
    <row r="27" spans="1:19" x14ac:dyDescent="0.25">
      <c r="A27" s="1">
        <v>25</v>
      </c>
      <c r="B27" s="1">
        <v>1081.0050000000001</v>
      </c>
      <c r="C27" s="1" t="s">
        <v>4</v>
      </c>
      <c r="D27" s="1" t="s">
        <v>8</v>
      </c>
      <c r="E27" s="1" t="s">
        <v>30</v>
      </c>
    </row>
    <row r="28" spans="1:19" x14ac:dyDescent="0.25">
      <c r="A28" s="1">
        <v>26</v>
      </c>
      <c r="B28" s="1" t="s">
        <v>24</v>
      </c>
      <c r="C28" s="1" t="s">
        <v>4</v>
      </c>
      <c r="D28" s="1" t="s">
        <v>4</v>
      </c>
      <c r="E28" s="1" t="s">
        <v>24</v>
      </c>
    </row>
    <row r="29" spans="1:19" x14ac:dyDescent="0.25">
      <c r="A29" s="1">
        <v>27</v>
      </c>
      <c r="B29" s="1" t="s">
        <v>9</v>
      </c>
      <c r="C29" s="1" t="s">
        <v>8</v>
      </c>
      <c r="D29" s="1" t="s">
        <v>9</v>
      </c>
      <c r="E29" s="1" t="s">
        <v>4</v>
      </c>
    </row>
    <row r="30" spans="1:19" x14ac:dyDescent="0.25">
      <c r="A30" s="1">
        <v>28</v>
      </c>
      <c r="B30" s="1" t="s">
        <v>4</v>
      </c>
      <c r="C30" s="1">
        <v>1281.0150000000001</v>
      </c>
      <c r="D30" s="1" t="s">
        <v>24</v>
      </c>
      <c r="E30" s="1" t="s">
        <v>31</v>
      </c>
    </row>
    <row r="31" spans="1:19" x14ac:dyDescent="0.25">
      <c r="A31" s="1">
        <v>29</v>
      </c>
      <c r="B31" s="1" t="s">
        <v>32</v>
      </c>
      <c r="C31" s="1" t="s">
        <v>8</v>
      </c>
      <c r="D31" s="1" t="s">
        <v>28</v>
      </c>
      <c r="E31" s="1" t="s">
        <v>8</v>
      </c>
    </row>
    <row r="32" spans="1:19" x14ac:dyDescent="0.25">
      <c r="A32" s="1">
        <v>30</v>
      </c>
      <c r="B32" s="1" t="s">
        <v>24</v>
      </c>
      <c r="C32" s="1" t="s">
        <v>4</v>
      </c>
      <c r="D32" s="1" t="s">
        <v>4</v>
      </c>
      <c r="E32" s="1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Yanan Duan</dc:creator>
  <cp:lastModifiedBy>Yanan Duan</cp:lastModifiedBy>
  <dcterms:created xsi:type="dcterms:W3CDTF">2015-06-05T18:17:20Z</dcterms:created>
  <dcterms:modified xsi:type="dcterms:W3CDTF">2023-03-27T19:29:44Z</dcterms:modified>
</cp:coreProperties>
</file>