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2" i="1"/>
  <c r="O8" i="1"/>
  <c r="O7" i="1"/>
  <c r="O6" i="1"/>
  <c r="O5" i="1"/>
  <c r="O4" i="1"/>
  <c r="O3" i="1"/>
  <c r="O2" i="1"/>
  <c r="K4" i="1"/>
  <c r="K3" i="1"/>
  <c r="K2" i="1"/>
</calcChain>
</file>

<file path=xl/sharedStrings.xml><?xml version="1.0" encoding="utf-8"?>
<sst xmlns="http://schemas.openxmlformats.org/spreadsheetml/2006/main" count="28" uniqueCount="19">
  <si>
    <t>Light Brown</t>
  </si>
  <si>
    <t>Pink</t>
  </si>
  <si>
    <t>White</t>
  </si>
  <si>
    <t>cpu</t>
  </si>
  <si>
    <t>Dark Orange</t>
  </si>
  <si>
    <t>Green</t>
  </si>
  <si>
    <t>Dark pink</t>
  </si>
  <si>
    <t>total</t>
  </si>
  <si>
    <t>runtime</t>
  </si>
  <si>
    <t>Avg</t>
  </si>
  <si>
    <t>LB</t>
  </si>
  <si>
    <t>P</t>
  </si>
  <si>
    <t>W</t>
  </si>
  <si>
    <t>DO</t>
  </si>
  <si>
    <t>G</t>
  </si>
  <si>
    <t>DP</t>
  </si>
  <si>
    <t>response tme</t>
  </si>
  <si>
    <t>overhead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</si>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</sst>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N9" sqref="N9"/>
    </sheetView>
  </sheetViews>
  <sheetFormatPr defaultRowHeight="14.5" x14ac:dyDescent="0.35"/>
  <cols>
    <col min="2" max="2" width="10.6328125" bestFit="1" customWidth="1"/>
    <col min="5" max="5" width="9.81640625" bestFit="1" customWidth="1"/>
    <col min="8" max="8" width="9.81640625" bestFit="1" customWidth="1"/>
    <col min="11" max="11" width="10.54296875" bestFit="1" customWidth="1"/>
    <col min="14" max="14" width="10.54296875" bestFit="1" customWidth="1"/>
    <col min="15" max="16" width="12.1796875" bestFit="1" customWidth="1"/>
  </cols>
  <sheetData>
    <row r="1" spans="1:16" x14ac:dyDescent="0.35">
      <c r="A1" s="2" t="s">
        <v>3</v>
      </c>
      <c r="B1" s="2" t="s">
        <v>0</v>
      </c>
      <c r="D1" s="2" t="s">
        <v>3</v>
      </c>
      <c r="E1" s="2" t="s">
        <v>1</v>
      </c>
      <c r="G1" s="2" t="s">
        <v>3</v>
      </c>
      <c r="H1" s="2" t="s">
        <v>2</v>
      </c>
      <c r="J1" s="1" t="s">
        <v>3</v>
      </c>
      <c r="K1" s="2" t="s">
        <v>8</v>
      </c>
      <c r="L1" s="2"/>
      <c r="M1" s="2"/>
      <c r="N1" s="2" t="s">
        <v>17</v>
      </c>
      <c r="O1" s="2" t="s">
        <v>16</v>
      </c>
    </row>
    <row r="2" spans="1:16" x14ac:dyDescent="0.35">
      <c r="A2" s="3">
        <v>0</v>
      </c>
      <c r="B2" s="2">
        <v>84.328215999999998</v>
      </c>
      <c r="C2" s="2"/>
      <c r="D2" s="3">
        <v>0</v>
      </c>
      <c r="E2" s="2">
        <v>83.343860000000006</v>
      </c>
      <c r="F2" s="2"/>
      <c r="G2" s="3">
        <v>1</v>
      </c>
      <c r="H2" s="2">
        <v>83.328171999999995</v>
      </c>
      <c r="I2" s="2"/>
      <c r="J2" s="1">
        <v>0</v>
      </c>
      <c r="K2" s="2">
        <f>H28-E2</f>
        <v>12.33395999999999</v>
      </c>
      <c r="L2" s="2"/>
      <c r="M2" s="2" t="s">
        <v>10</v>
      </c>
      <c r="N2">
        <f>B11-B9+B8-B6+B5-B3</f>
        <v>0.14584999999999582</v>
      </c>
      <c r="O2" s="2">
        <f>B12-H2</f>
        <v>4.9354640000000103</v>
      </c>
      <c r="P2" s="2" t="s">
        <v>10</v>
      </c>
    </row>
    <row r="3" spans="1:16" x14ac:dyDescent="0.35">
      <c r="A3" s="3"/>
      <c r="B3" s="2">
        <v>85.278829999999999</v>
      </c>
      <c r="C3" s="2"/>
      <c r="D3" s="3"/>
      <c r="E3" s="2">
        <v>84.286670000000001</v>
      </c>
      <c r="F3" s="2"/>
      <c r="G3" s="3"/>
      <c r="H3" s="2">
        <v>84.328238999999996</v>
      </c>
      <c r="I3" s="2"/>
      <c r="J3" s="1">
        <v>1</v>
      </c>
      <c r="K3" s="2">
        <f>H12-H2:H3</f>
        <v>10.473448000000005</v>
      </c>
      <c r="L3" s="2"/>
      <c r="M3" s="2" t="s">
        <v>11</v>
      </c>
      <c r="N3">
        <f>E14-E12+E11-E9+E8-E6+E5-E3</f>
        <v>1.191018999999983</v>
      </c>
      <c r="O3" s="2">
        <f>E15-H2</f>
        <v>5.0565350000000109</v>
      </c>
      <c r="P3" s="2" t="s">
        <v>11</v>
      </c>
    </row>
    <row r="4" spans="1:16" x14ac:dyDescent="0.35">
      <c r="A4" s="2"/>
      <c r="B4" s="2"/>
      <c r="C4" s="2"/>
      <c r="D4" s="2"/>
      <c r="E4" s="2"/>
      <c r="F4" s="2"/>
      <c r="G4" s="2"/>
      <c r="H4" s="2"/>
      <c r="I4" s="2"/>
      <c r="J4" s="1" t="s">
        <v>7</v>
      </c>
      <c r="K4" s="2">
        <f>K2+K3</f>
        <v>22.807407999999995</v>
      </c>
      <c r="L4" s="2"/>
      <c r="M4" s="2" t="s">
        <v>12</v>
      </c>
      <c r="N4">
        <f>H11-H9+H8-H6+H5-H3</f>
        <v>8.099142999999998</v>
      </c>
      <c r="O4" s="2">
        <f>H12-H2</f>
        <v>11.473515000000006</v>
      </c>
      <c r="P4" s="2" t="s">
        <v>12</v>
      </c>
    </row>
    <row r="5" spans="1:16" x14ac:dyDescent="0.35">
      <c r="A5" s="3">
        <v>0</v>
      </c>
      <c r="B5" s="2">
        <v>85.328108999999998</v>
      </c>
      <c r="C5" s="2"/>
      <c r="D5" s="3">
        <v>1</v>
      </c>
      <c r="E5" s="2">
        <v>84.328238999999996</v>
      </c>
      <c r="F5" s="2"/>
      <c r="G5" s="3">
        <v>1</v>
      </c>
      <c r="H5" s="2">
        <v>92.330386000000004</v>
      </c>
      <c r="I5" s="2"/>
      <c r="J5" s="2"/>
      <c r="K5" s="2"/>
      <c r="L5" s="2"/>
      <c r="M5" s="2" t="s">
        <v>13</v>
      </c>
      <c r="N5">
        <f>B27-B25+B24-B22+B21-B19</f>
        <v>0.14434300000000633</v>
      </c>
      <c r="O5" s="2">
        <f>B28-H2</f>
        <v>7.9032490000000024</v>
      </c>
      <c r="P5" s="2" t="s">
        <v>13</v>
      </c>
    </row>
    <row r="6" spans="1:16" x14ac:dyDescent="0.35">
      <c r="A6" s="3"/>
      <c r="B6" s="2">
        <v>86.278486000000001</v>
      </c>
      <c r="C6" s="2"/>
      <c r="D6" s="3"/>
      <c r="E6" s="2">
        <v>85.278829999999999</v>
      </c>
      <c r="F6" s="2"/>
      <c r="G6" s="3"/>
      <c r="H6" s="2">
        <v>93.282494999999997</v>
      </c>
      <c r="I6" s="2"/>
      <c r="J6" s="2"/>
      <c r="L6" s="2"/>
      <c r="M6" s="2" t="s">
        <v>14</v>
      </c>
      <c r="N6">
        <f>E27-E25++E24-E22+E21-E19</f>
        <v>0.14932400000000712</v>
      </c>
      <c r="O6" s="2">
        <f>E28-H2</f>
        <v>8.9305800000000062</v>
      </c>
      <c r="P6" s="2" t="s">
        <v>14</v>
      </c>
    </row>
    <row r="7" spans="1:16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 t="s">
        <v>15</v>
      </c>
      <c r="N7">
        <f>H27-H25+H24-H22+H21-H19</f>
        <v>0.20927700000000016</v>
      </c>
      <c r="O7" s="2">
        <f>H28-H2</f>
        <v>12.349648000000002</v>
      </c>
      <c r="P7" s="2" t="s">
        <v>15</v>
      </c>
    </row>
    <row r="8" spans="1:16" x14ac:dyDescent="0.35">
      <c r="A8" s="3">
        <v>0</v>
      </c>
      <c r="B8" s="2">
        <v>86.329352</v>
      </c>
      <c r="C8" s="2"/>
      <c r="D8" s="3">
        <v>1</v>
      </c>
      <c r="E8" s="2">
        <v>85.328104999999994</v>
      </c>
      <c r="F8" s="2"/>
      <c r="G8" s="3">
        <v>1</v>
      </c>
      <c r="H8" s="2">
        <v>93.327693999999994</v>
      </c>
      <c r="I8" s="2"/>
      <c r="J8" s="2"/>
      <c r="K8" s="2"/>
      <c r="L8" s="2"/>
      <c r="M8" s="2" t="s">
        <v>18</v>
      </c>
      <c r="N8">
        <f>SUM(N2:N7)</f>
        <v>9.9389559999999904</v>
      </c>
      <c r="O8" s="2">
        <f>AVERAGE(O2:O7)</f>
        <v>8.4414985000000069</v>
      </c>
      <c r="P8" s="2" t="s">
        <v>9</v>
      </c>
    </row>
    <row r="9" spans="1:16" x14ac:dyDescent="0.35">
      <c r="A9" s="3"/>
      <c r="B9" s="2">
        <v>87.282565000000005</v>
      </c>
      <c r="C9" s="2"/>
      <c r="D9" s="3"/>
      <c r="E9" s="2">
        <v>86.278486999999998</v>
      </c>
      <c r="F9" s="2"/>
      <c r="G9" s="3"/>
      <c r="H9" s="2">
        <v>94.278856000000005</v>
      </c>
      <c r="I9" s="2"/>
      <c r="J9" s="2"/>
      <c r="K9" s="2"/>
      <c r="L9" s="2"/>
      <c r="M9" s="2"/>
      <c r="N9" s="2"/>
      <c r="O9" s="2"/>
      <c r="P9" s="2"/>
    </row>
    <row r="10" spans="1:16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35">
      <c r="A11" s="3">
        <v>0</v>
      </c>
      <c r="B11" s="2">
        <v>87.328270000000003</v>
      </c>
      <c r="C11" s="2"/>
      <c r="D11" s="3">
        <v>1</v>
      </c>
      <c r="E11" s="2">
        <v>86.329353999999995</v>
      </c>
      <c r="F11" s="2"/>
      <c r="G11" s="3">
        <v>1</v>
      </c>
      <c r="H11" s="2">
        <v>94.330652999999998</v>
      </c>
      <c r="I11" s="2"/>
      <c r="J11" s="2"/>
      <c r="K11" s="2"/>
      <c r="L11" s="2"/>
      <c r="M11" s="2"/>
      <c r="N11" s="2"/>
      <c r="O11" s="2"/>
      <c r="P11" s="2"/>
    </row>
    <row r="12" spans="1:16" x14ac:dyDescent="0.35">
      <c r="A12" s="3"/>
      <c r="B12" s="2">
        <v>88.263636000000005</v>
      </c>
      <c r="C12" s="2"/>
      <c r="D12" s="3"/>
      <c r="E12" s="2">
        <v>87.278585000000007</v>
      </c>
      <c r="F12" s="2"/>
      <c r="G12" s="3"/>
      <c r="H12" s="2">
        <v>94.801687000000001</v>
      </c>
      <c r="I12" s="2"/>
      <c r="J12" s="2"/>
      <c r="K12" s="2"/>
      <c r="L12" s="2"/>
      <c r="M12" s="2"/>
      <c r="N12" s="2"/>
      <c r="O12" s="2"/>
      <c r="P12" s="2"/>
    </row>
    <row r="13" spans="1:16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5">
      <c r="A14" s="2"/>
      <c r="B14" s="2"/>
      <c r="C14" s="2"/>
      <c r="D14" s="3">
        <v>0</v>
      </c>
      <c r="E14" s="2">
        <v>88.327893000000003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5">
      <c r="A15" s="2"/>
      <c r="B15" s="2"/>
      <c r="C15" s="2"/>
      <c r="D15" s="3"/>
      <c r="E15" s="2">
        <v>88.384707000000006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5">
      <c r="A17" s="2"/>
      <c r="B17" s="2" t="s">
        <v>4</v>
      </c>
      <c r="C17" s="2"/>
      <c r="D17" s="2"/>
      <c r="E17" s="2" t="s">
        <v>5</v>
      </c>
      <c r="F17" s="2"/>
      <c r="G17" s="2"/>
      <c r="H17" s="2" t="s">
        <v>6</v>
      </c>
      <c r="I17" s="2"/>
      <c r="J17" s="2"/>
      <c r="K17" s="2"/>
      <c r="L17" s="2"/>
      <c r="M17" s="2"/>
      <c r="N17" s="2"/>
      <c r="O17" s="2"/>
      <c r="P17" s="2"/>
    </row>
    <row r="18" spans="1:16" x14ac:dyDescent="0.35">
      <c r="A18" s="3">
        <v>1</v>
      </c>
      <c r="B18" s="2">
        <v>87.328304000000003</v>
      </c>
      <c r="C18" s="2"/>
      <c r="D18" s="3">
        <v>0</v>
      </c>
      <c r="E18" s="2">
        <v>88.384759000000003</v>
      </c>
      <c r="F18" s="2"/>
      <c r="G18" s="3">
        <v>1</v>
      </c>
      <c r="H18" s="2">
        <v>91.328372999999999</v>
      </c>
      <c r="I18" s="2"/>
      <c r="J18" s="2"/>
      <c r="K18" s="2"/>
      <c r="L18" s="2"/>
      <c r="M18" s="2"/>
      <c r="N18" s="2"/>
      <c r="O18" s="2"/>
      <c r="P18" s="2"/>
    </row>
    <row r="19" spans="1:16" x14ac:dyDescent="0.35">
      <c r="A19" s="3"/>
      <c r="B19" s="2">
        <v>88.278666000000001</v>
      </c>
      <c r="C19" s="2"/>
      <c r="D19" s="3"/>
      <c r="E19" s="2">
        <v>89.278673999999995</v>
      </c>
      <c r="F19" s="2"/>
      <c r="G19" s="3"/>
      <c r="H19" s="2">
        <v>92.218277</v>
      </c>
      <c r="I19" s="2"/>
      <c r="J19" s="2"/>
      <c r="K19" s="2"/>
      <c r="L19" s="2"/>
      <c r="M19" s="2"/>
      <c r="N19" s="2"/>
      <c r="O19" s="2"/>
      <c r="P19" s="2"/>
    </row>
    <row r="20" spans="1:16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5">
      <c r="A21" s="3">
        <v>1</v>
      </c>
      <c r="B21" s="2">
        <v>88.327886000000007</v>
      </c>
      <c r="C21" s="2"/>
      <c r="D21" s="3">
        <v>0</v>
      </c>
      <c r="E21" s="2">
        <v>89.327974999999995</v>
      </c>
      <c r="F21" s="2"/>
      <c r="G21" s="3">
        <v>0</v>
      </c>
      <c r="H21" s="2">
        <v>92.330436000000006</v>
      </c>
      <c r="I21" s="2"/>
      <c r="J21" s="2"/>
      <c r="K21" s="2"/>
      <c r="L21" s="2"/>
      <c r="M21" s="2"/>
      <c r="N21" s="2"/>
      <c r="O21" s="2"/>
      <c r="P21" s="2"/>
    </row>
    <row r="22" spans="1:16" x14ac:dyDescent="0.35">
      <c r="A22" s="3"/>
      <c r="B22" s="2">
        <v>89.282600000000002</v>
      </c>
      <c r="C22" s="2"/>
      <c r="D22" s="3"/>
      <c r="E22" s="2">
        <v>90.278357</v>
      </c>
      <c r="F22" s="2"/>
      <c r="G22" s="3"/>
      <c r="H22" s="2">
        <v>93.282494999999997</v>
      </c>
      <c r="I22" s="2"/>
      <c r="J22" s="2"/>
      <c r="K22" s="2"/>
      <c r="L22" s="2"/>
      <c r="M22" s="2"/>
      <c r="N22" s="2"/>
      <c r="O22" s="2"/>
      <c r="P22" s="2"/>
    </row>
    <row r="23" spans="1:16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5">
      <c r="A24" s="3">
        <v>1</v>
      </c>
      <c r="B24" s="2">
        <v>89.327973</v>
      </c>
      <c r="C24" s="2"/>
      <c r="D24" s="3">
        <v>0</v>
      </c>
      <c r="E24" s="2">
        <v>90.328157000000004</v>
      </c>
      <c r="F24" s="2"/>
      <c r="G24" s="3">
        <v>0</v>
      </c>
      <c r="H24" s="2">
        <v>93.327703</v>
      </c>
      <c r="I24" s="2"/>
      <c r="J24" s="2"/>
      <c r="K24" s="2"/>
      <c r="L24" s="2"/>
      <c r="M24" s="2"/>
      <c r="N24" s="2"/>
      <c r="O24" s="2"/>
      <c r="P24" s="2"/>
    </row>
    <row r="25" spans="1:16" x14ac:dyDescent="0.35">
      <c r="A25" s="3"/>
      <c r="B25" s="2">
        <v>90.278351000000001</v>
      </c>
      <c r="C25" s="2"/>
      <c r="D25" s="3"/>
      <c r="E25" s="2">
        <v>91.278198000000003</v>
      </c>
      <c r="F25" s="2"/>
      <c r="G25" s="3"/>
      <c r="H25" s="2">
        <v>94.278856000000005</v>
      </c>
      <c r="I25" s="2"/>
      <c r="J25" s="2"/>
      <c r="K25" s="2"/>
      <c r="L25" s="2"/>
      <c r="M25" s="2"/>
      <c r="N25" s="2"/>
      <c r="O25" s="2"/>
      <c r="P25" s="2"/>
    </row>
    <row r="26" spans="1:16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35">
      <c r="A27" s="3">
        <v>1</v>
      </c>
      <c r="B27" s="2">
        <v>90.328101000000004</v>
      </c>
      <c r="C27" s="2"/>
      <c r="D27" s="3">
        <v>0</v>
      </c>
      <c r="E27" s="2">
        <v>91.328421000000006</v>
      </c>
      <c r="F27" s="2"/>
      <c r="G27" s="3">
        <v>0</v>
      </c>
      <c r="H27" s="2">
        <v>94.330765999999997</v>
      </c>
      <c r="I27" s="2"/>
      <c r="J27" s="2"/>
      <c r="K27" s="2"/>
      <c r="L27" s="2"/>
      <c r="M27" s="2"/>
      <c r="N27" s="2"/>
      <c r="O27" s="2"/>
      <c r="P27" s="2"/>
    </row>
    <row r="28" spans="1:16" x14ac:dyDescent="0.35">
      <c r="A28" s="3"/>
      <c r="B28" s="2">
        <v>91.231420999999997</v>
      </c>
      <c r="C28" s="2"/>
      <c r="D28" s="3"/>
      <c r="E28" s="2">
        <v>92.258752000000001</v>
      </c>
      <c r="F28" s="2"/>
      <c r="G28" s="3"/>
      <c r="H28" s="2">
        <v>95.677819999999997</v>
      </c>
      <c r="I28" s="2"/>
      <c r="J28" s="2"/>
      <c r="K28" s="2"/>
      <c r="L28" s="2"/>
      <c r="M28" s="2"/>
      <c r="N28" s="2"/>
      <c r="O28" s="2"/>
      <c r="P28" s="2"/>
    </row>
    <row r="29" spans="1:16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</sheetData>
  <mergeCells count="25">
    <mergeCell ref="G21:G22"/>
    <mergeCell ref="G24:G25"/>
    <mergeCell ref="G27:G28"/>
    <mergeCell ref="A21:A22"/>
    <mergeCell ref="A24:A25"/>
    <mergeCell ref="A27:A28"/>
    <mergeCell ref="D18:D19"/>
    <mergeCell ref="D21:D22"/>
    <mergeCell ref="D24:D25"/>
    <mergeCell ref="D27:D28"/>
    <mergeCell ref="D14:D15"/>
    <mergeCell ref="G2:G3"/>
    <mergeCell ref="G5:G6"/>
    <mergeCell ref="G8:G9"/>
    <mergeCell ref="G11:G12"/>
    <mergeCell ref="A18:A19"/>
    <mergeCell ref="G18:G19"/>
    <mergeCell ref="A2:A3"/>
    <mergeCell ref="A5:A6"/>
    <mergeCell ref="A8:A9"/>
    <mergeCell ref="A11:A12"/>
    <mergeCell ref="D2:D3"/>
    <mergeCell ref="D5:D6"/>
    <mergeCell ref="D8:D9"/>
    <mergeCell ref="D11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2018-12-15T03:29:15Z</dcterms:modified>
</cp:coreProperties>
</file>