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hunqingxu/Desktop/"/>
    </mc:Choice>
  </mc:AlternateContent>
  <bookViews>
    <workbookView xWindow="0" yWindow="460" windowWidth="28800" windowHeight="16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37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G37" i="1"/>
  <c r="J36" i="1"/>
  <c r="I36" i="1"/>
  <c r="H36" i="1"/>
  <c r="G36" i="1"/>
  <c r="J35" i="1"/>
  <c r="I35" i="1"/>
  <c r="H35" i="1"/>
  <c r="G35" i="1"/>
  <c r="G66" i="1"/>
  <c r="G61" i="1"/>
  <c r="G62" i="1"/>
  <c r="G63" i="1"/>
  <c r="G64" i="1"/>
  <c r="G65" i="1"/>
  <c r="G58" i="1"/>
  <c r="G59" i="1"/>
  <c r="G60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</calcChain>
</file>

<file path=xl/sharedStrings.xml><?xml version="1.0" encoding="utf-8"?>
<sst xmlns="http://schemas.openxmlformats.org/spreadsheetml/2006/main" count="10" uniqueCount="6">
  <si>
    <t>Average Relative Humidity(%)</t>
  </si>
  <si>
    <t>Average Wind Speed (Km/h)</t>
  </si>
  <si>
    <t>Average Temperature( °C)</t>
  </si>
  <si>
    <t>Average Temperature(°C)</t>
  </si>
  <si>
    <t>PM2.5(µg/m3 )</t>
  </si>
  <si>
    <t>Number of vehicles(ten thousand)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</si>
</sst>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.4"/>
      <color rgb="FF000000"/>
      <name val="Calibri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vehicles and PM2.5 of Beijing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Number of vehicles(ten thousand)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Sheet1!$A$4:$A$12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Sheet1!$B$4:$B$12</c:f>
              <c:numCache>
                <c:formatCode>General</c:formatCode>
                <c:ptCount val="9"/>
                <c:pt idx="0">
                  <c:v>348.7</c:v>
                </c:pt>
                <c:pt idx="1">
                  <c:v>400.1</c:v>
                </c:pt>
                <c:pt idx="2">
                  <c:v>480.9</c:v>
                </c:pt>
                <c:pt idx="3">
                  <c:v>498.3</c:v>
                </c:pt>
                <c:pt idx="4">
                  <c:v>520.0</c:v>
                </c:pt>
                <c:pt idx="5">
                  <c:v>543.7</c:v>
                </c:pt>
                <c:pt idx="6">
                  <c:v>559.1</c:v>
                </c:pt>
                <c:pt idx="7">
                  <c:v>561.0</c:v>
                </c:pt>
                <c:pt idx="8">
                  <c:v>571.8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PM2.5(µg/m3 )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Sheet1!$A$4:$A$12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Sheet1!$C$4:$C$12</c:f>
              <c:numCache>
                <c:formatCode>General</c:formatCode>
                <c:ptCount val="9"/>
                <c:pt idx="0">
                  <c:v>85.09</c:v>
                </c:pt>
                <c:pt idx="1">
                  <c:v>101.81</c:v>
                </c:pt>
                <c:pt idx="2">
                  <c:v>104.05</c:v>
                </c:pt>
                <c:pt idx="3">
                  <c:v>99.09</c:v>
                </c:pt>
                <c:pt idx="4">
                  <c:v>90.52</c:v>
                </c:pt>
                <c:pt idx="5">
                  <c:v>101.71</c:v>
                </c:pt>
                <c:pt idx="6">
                  <c:v>97.73</c:v>
                </c:pt>
                <c:pt idx="7">
                  <c:v>82.73</c:v>
                </c:pt>
                <c:pt idx="8">
                  <c:v>72.86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4572416"/>
        <c:axId val="-894570640"/>
      </c:lineChart>
      <c:catAx>
        <c:axId val="-8945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70640"/>
        <c:crosses val="autoZero"/>
        <c:auto val="1"/>
        <c:lblAlgn val="ctr"/>
        <c:lblOffset val="100"/>
        <c:noMultiLvlLbl val="0"/>
      </c:catAx>
      <c:valAx>
        <c:axId val="-8945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11</xdr:row>
      <xdr:rowOff>0</xdr:rowOff>
    </xdr:from>
    <xdr:to>
      <xdr:col>16</xdr:col>
      <xdr:colOff>254000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6"/>
  <sheetViews>
    <sheetView tabSelected="1" workbookViewId="0">
      <selection activeCell="S16" sqref="S16"/>
    </sheetView>
  </sheetViews>
  <sheetFormatPr baseColWidth="10" defaultRowHeight="16" x14ac:dyDescent="0.2"/>
  <cols>
    <col min="9" max="9" width="16.1640625" customWidth="1"/>
  </cols>
  <sheetData>
    <row r="3" spans="1:15" x14ac:dyDescent="0.2">
      <c r="B3" t="s">
        <v>5</v>
      </c>
      <c r="C3" t="s">
        <v>4</v>
      </c>
      <c r="H3" t="s">
        <v>4</v>
      </c>
      <c r="I3" t="s">
        <v>2</v>
      </c>
      <c r="J3" t="s">
        <v>0</v>
      </c>
      <c r="K3" t="s">
        <v>1</v>
      </c>
      <c r="L3" t="s">
        <v>4</v>
      </c>
      <c r="M3" t="s">
        <v>3</v>
      </c>
      <c r="N3" t="s">
        <v>0</v>
      </c>
      <c r="O3" t="s">
        <v>1</v>
      </c>
    </row>
    <row r="4" spans="1:15" ht="19" x14ac:dyDescent="0.25">
      <c r="A4">
        <v>2008</v>
      </c>
      <c r="B4" s="1">
        <v>348.7</v>
      </c>
      <c r="C4" s="2">
        <v>85.09</v>
      </c>
      <c r="H4" s="1">
        <v>33.5</v>
      </c>
      <c r="I4" s="1">
        <v>1.7</v>
      </c>
      <c r="J4" s="1">
        <v>42</v>
      </c>
      <c r="K4" s="1">
        <v>8</v>
      </c>
      <c r="L4" s="3">
        <v>-0.98603212900000003</v>
      </c>
      <c r="M4" s="3">
        <v>1.2562283970000001</v>
      </c>
      <c r="N4" s="3">
        <v>-0.65631221299999998</v>
      </c>
      <c r="O4" s="3">
        <v>-9.7950198000000002E-2</v>
      </c>
    </row>
    <row r="5" spans="1:15" ht="19" x14ac:dyDescent="0.25">
      <c r="A5">
        <v>2009</v>
      </c>
      <c r="B5" s="1">
        <v>400.1</v>
      </c>
      <c r="C5" s="2">
        <v>101.81</v>
      </c>
      <c r="H5" s="1">
        <v>104.54</v>
      </c>
      <c r="I5" s="1">
        <v>1.3</v>
      </c>
      <c r="J5" s="1">
        <v>54</v>
      </c>
      <c r="K5" s="1">
        <v>5.6</v>
      </c>
      <c r="L5" s="3">
        <v>-0.30287076800000001</v>
      </c>
      <c r="M5" s="3">
        <v>1.0374368039999999</v>
      </c>
      <c r="N5" s="3">
        <v>7.2923579000000002E-2</v>
      </c>
      <c r="O5" s="3">
        <v>-0.60899471100000002</v>
      </c>
    </row>
    <row r="6" spans="1:15" ht="19" x14ac:dyDescent="0.25">
      <c r="A6">
        <v>2010</v>
      </c>
      <c r="B6" s="1">
        <v>480.9</v>
      </c>
      <c r="C6" s="2">
        <v>104.05</v>
      </c>
      <c r="H6" s="1">
        <v>259.08</v>
      </c>
      <c r="I6" s="1">
        <v>1.1000000000000001</v>
      </c>
      <c r="J6" s="1">
        <v>76</v>
      </c>
      <c r="K6" s="1">
        <v>5</v>
      </c>
      <c r="L6" s="3">
        <v>1.183274457</v>
      </c>
      <c r="M6" s="3">
        <v>0.928041008</v>
      </c>
      <c r="N6" s="3">
        <v>1.409855866</v>
      </c>
      <c r="O6" s="3">
        <v>-0.73675583899999997</v>
      </c>
    </row>
    <row r="7" spans="1:15" ht="19" x14ac:dyDescent="0.25">
      <c r="A7">
        <v>2011</v>
      </c>
      <c r="B7" s="1">
        <v>498.3</v>
      </c>
      <c r="C7" s="2">
        <v>99.09</v>
      </c>
      <c r="H7" s="1">
        <v>273.17</v>
      </c>
      <c r="I7" s="1">
        <v>2</v>
      </c>
      <c r="J7" s="1">
        <v>67</v>
      </c>
      <c r="K7" s="1">
        <v>6.3</v>
      </c>
      <c r="L7" s="3">
        <v>1.318771973</v>
      </c>
      <c r="M7" s="3">
        <v>1.4203220919999999</v>
      </c>
      <c r="N7" s="3">
        <v>0.86292902100000002</v>
      </c>
      <c r="O7" s="3">
        <v>-0.45994006100000001</v>
      </c>
    </row>
    <row r="8" spans="1:15" ht="19" x14ac:dyDescent="0.25">
      <c r="A8">
        <v>2012</v>
      </c>
      <c r="B8" s="1">
        <v>520</v>
      </c>
      <c r="C8" s="2">
        <v>90.52</v>
      </c>
      <c r="H8" s="1">
        <v>33.92</v>
      </c>
      <c r="I8" s="1">
        <v>-0.5</v>
      </c>
      <c r="J8" s="1">
        <v>35</v>
      </c>
      <c r="K8" s="1">
        <v>15.6</v>
      </c>
      <c r="L8" s="3">
        <v>-0.98199316800000003</v>
      </c>
      <c r="M8" s="3">
        <v>5.2874635000000003E-2</v>
      </c>
      <c r="N8" s="3">
        <v>-1.0816997589999999</v>
      </c>
      <c r="O8" s="3">
        <v>1.520357424</v>
      </c>
    </row>
    <row r="9" spans="1:15" ht="19" x14ac:dyDescent="0.25">
      <c r="A9">
        <v>2013</v>
      </c>
      <c r="B9" s="1">
        <v>543.70000000000005</v>
      </c>
      <c r="C9" s="2">
        <v>101.71</v>
      </c>
      <c r="H9" s="1">
        <v>102.75</v>
      </c>
      <c r="I9" s="1">
        <v>-0.7</v>
      </c>
      <c r="J9" s="1">
        <v>48</v>
      </c>
      <c r="K9" s="1">
        <v>6.1</v>
      </c>
      <c r="L9" s="3">
        <v>-0.32008443399999997</v>
      </c>
      <c r="M9" s="3">
        <v>-5.6521162E-2</v>
      </c>
      <c r="N9" s="3">
        <v>-0.29169431699999998</v>
      </c>
      <c r="O9" s="3">
        <v>-0.502527104</v>
      </c>
    </row>
    <row r="10" spans="1:15" ht="19" x14ac:dyDescent="0.25">
      <c r="A10">
        <v>2014</v>
      </c>
      <c r="B10" s="1">
        <v>559.1</v>
      </c>
      <c r="C10" s="2">
        <v>97.73</v>
      </c>
      <c r="H10" s="1">
        <v>144.58000000000001</v>
      </c>
      <c r="I10" s="1">
        <v>2.1</v>
      </c>
      <c r="J10" s="1">
        <v>62</v>
      </c>
      <c r="K10" s="1">
        <v>7</v>
      </c>
      <c r="L10" s="3">
        <v>8.2176823999999996E-2</v>
      </c>
      <c r="M10" s="3">
        <v>1.4750199909999999</v>
      </c>
      <c r="N10" s="3">
        <v>0.559080774</v>
      </c>
      <c r="O10" s="3">
        <v>-0.31088541200000003</v>
      </c>
    </row>
    <row r="11" spans="1:15" ht="19" x14ac:dyDescent="0.25">
      <c r="A11">
        <v>2015</v>
      </c>
      <c r="B11" s="1">
        <v>561</v>
      </c>
      <c r="C11" s="2">
        <v>82.73</v>
      </c>
      <c r="H11" s="1">
        <v>89.75</v>
      </c>
      <c r="I11" s="1">
        <v>2.6</v>
      </c>
      <c r="J11" s="1">
        <v>36</v>
      </c>
      <c r="K11" s="1">
        <v>20</v>
      </c>
      <c r="L11" s="3">
        <v>-0.445099886</v>
      </c>
      <c r="M11" s="3">
        <v>1.748509482</v>
      </c>
      <c r="N11" s="3">
        <v>-1.0209301099999999</v>
      </c>
      <c r="O11" s="3">
        <v>2.457272364</v>
      </c>
    </row>
    <row r="12" spans="1:15" ht="19" x14ac:dyDescent="0.25">
      <c r="A12">
        <v>2016</v>
      </c>
      <c r="B12" s="1">
        <v>571.79999999999995</v>
      </c>
      <c r="C12" s="2">
        <v>72.86</v>
      </c>
      <c r="H12" s="1">
        <v>24.83</v>
      </c>
      <c r="I12" s="1">
        <v>-0.7</v>
      </c>
      <c r="J12" s="1">
        <v>42</v>
      </c>
      <c r="K12" s="1">
        <v>7.8</v>
      </c>
      <c r="L12" s="3">
        <v>-1.069407819</v>
      </c>
      <c r="M12" s="3">
        <v>-5.6521162E-2</v>
      </c>
      <c r="N12" s="3">
        <v>-0.65631221299999998</v>
      </c>
      <c r="O12" s="3">
        <v>-0.14053724100000001</v>
      </c>
    </row>
    <row r="13" spans="1:15" ht="19" x14ac:dyDescent="0.25">
      <c r="H13" s="1">
        <v>50.71</v>
      </c>
      <c r="I13" s="1">
        <v>-1.7</v>
      </c>
      <c r="J13" s="1">
        <v>46</v>
      </c>
      <c r="K13" s="1">
        <v>5</v>
      </c>
      <c r="L13" s="3">
        <v>-0.82053090399999995</v>
      </c>
      <c r="M13" s="3">
        <v>-0.60350014399999996</v>
      </c>
      <c r="N13" s="3">
        <v>-0.41323361600000003</v>
      </c>
      <c r="O13" s="3">
        <v>-0.73675583899999997</v>
      </c>
    </row>
    <row r="14" spans="1:15" ht="19" x14ac:dyDescent="0.25">
      <c r="H14" s="1">
        <v>215.38</v>
      </c>
      <c r="I14" s="1">
        <v>0.6</v>
      </c>
      <c r="J14" s="1">
        <v>65</v>
      </c>
      <c r="K14" s="1">
        <v>6.1</v>
      </c>
      <c r="L14" s="3">
        <v>0.76303020700000002</v>
      </c>
      <c r="M14" s="3">
        <v>0.65455151600000006</v>
      </c>
      <c r="N14" s="3">
        <v>0.74138972199999997</v>
      </c>
      <c r="O14" s="3">
        <v>-0.502527104</v>
      </c>
    </row>
    <row r="15" spans="1:15" ht="19" x14ac:dyDescent="0.25">
      <c r="H15" s="1">
        <v>217.96</v>
      </c>
      <c r="I15" s="1">
        <v>1.9</v>
      </c>
      <c r="J15" s="1">
        <v>58</v>
      </c>
      <c r="K15" s="1">
        <v>8.5</v>
      </c>
      <c r="L15" s="3">
        <v>0.78784096599999998</v>
      </c>
      <c r="M15" s="3">
        <v>1.365624194</v>
      </c>
      <c r="N15" s="3">
        <v>0.316002177</v>
      </c>
      <c r="O15" s="3">
        <v>8.5174090000000001E-3</v>
      </c>
    </row>
    <row r="16" spans="1:15" ht="19" x14ac:dyDescent="0.25">
      <c r="H16" s="1">
        <v>39.08</v>
      </c>
      <c r="I16" s="1">
        <v>-0.2</v>
      </c>
      <c r="J16" s="1">
        <v>29</v>
      </c>
      <c r="K16" s="1">
        <v>13.3</v>
      </c>
      <c r="L16" s="3">
        <v>-0.93237165</v>
      </c>
      <c r="M16" s="3">
        <v>0.21696832999999999</v>
      </c>
      <c r="N16" s="3">
        <v>-1.4463176550000001</v>
      </c>
      <c r="O16" s="3">
        <v>1.030606433</v>
      </c>
    </row>
    <row r="17" spans="8:15" ht="19" x14ac:dyDescent="0.25">
      <c r="H17" s="1">
        <v>28.71</v>
      </c>
      <c r="I17" s="1">
        <v>-1.9</v>
      </c>
      <c r="J17" s="1">
        <v>36</v>
      </c>
      <c r="K17" s="1">
        <v>7.4</v>
      </c>
      <c r="L17" s="3">
        <v>-1.032095515</v>
      </c>
      <c r="M17" s="3">
        <v>-0.71289594099999998</v>
      </c>
      <c r="N17" s="3">
        <v>-1.0209301099999999</v>
      </c>
      <c r="O17" s="3">
        <v>-0.22571132599999999</v>
      </c>
    </row>
    <row r="18" spans="8:15" ht="19" x14ac:dyDescent="0.25">
      <c r="H18" s="1">
        <v>31.52</v>
      </c>
      <c r="I18" s="1">
        <v>-1.3</v>
      </c>
      <c r="J18" s="1">
        <v>36</v>
      </c>
      <c r="K18" s="1">
        <v>15.6</v>
      </c>
      <c r="L18" s="3">
        <v>-1.0050729439999999</v>
      </c>
      <c r="M18" s="3">
        <v>-0.38470855100000001</v>
      </c>
      <c r="N18" s="3">
        <v>-1.0209301099999999</v>
      </c>
      <c r="O18" s="3">
        <v>1.520357424</v>
      </c>
    </row>
    <row r="19" spans="8:15" ht="19" x14ac:dyDescent="0.25">
      <c r="H19" s="1">
        <v>124.25</v>
      </c>
      <c r="I19" s="1">
        <v>-0.8</v>
      </c>
      <c r="J19" s="1">
        <v>50</v>
      </c>
      <c r="K19" s="1">
        <v>5.4</v>
      </c>
      <c r="L19" s="3">
        <v>-0.11332811</v>
      </c>
      <c r="M19" s="3">
        <v>-0.11121905999999999</v>
      </c>
      <c r="N19" s="3">
        <v>-0.17015501799999999</v>
      </c>
      <c r="O19" s="3">
        <v>-0.65158175299999999</v>
      </c>
    </row>
    <row r="20" spans="8:15" ht="19" x14ac:dyDescent="0.25">
      <c r="H20" s="1">
        <v>234.67</v>
      </c>
      <c r="I20" s="1">
        <v>-1.1000000000000001</v>
      </c>
      <c r="J20" s="1">
        <v>68</v>
      </c>
      <c r="K20" s="1">
        <v>4.3</v>
      </c>
      <c r="L20" s="3">
        <v>0.94853390400000004</v>
      </c>
      <c r="M20" s="3">
        <v>-0.27531275500000002</v>
      </c>
      <c r="N20" s="3">
        <v>0.92369867100000003</v>
      </c>
      <c r="O20" s="3">
        <v>-0.88581048799999995</v>
      </c>
    </row>
    <row r="21" spans="8:15" ht="19" x14ac:dyDescent="0.25">
      <c r="H21" s="1">
        <v>184.29</v>
      </c>
      <c r="I21" s="1">
        <v>-0.8</v>
      </c>
      <c r="J21" s="1">
        <v>64</v>
      </c>
      <c r="K21" s="1">
        <v>5.6</v>
      </c>
      <c r="L21" s="3">
        <v>0.46405094600000002</v>
      </c>
      <c r="M21" s="3">
        <v>-0.11121905999999999</v>
      </c>
      <c r="N21" s="3">
        <v>0.68062007300000005</v>
      </c>
      <c r="O21" s="3">
        <v>-0.60899471100000002</v>
      </c>
    </row>
    <row r="22" spans="8:15" ht="19" x14ac:dyDescent="0.25">
      <c r="H22" s="1">
        <v>229</v>
      </c>
      <c r="I22" s="1">
        <v>-0.3</v>
      </c>
      <c r="J22" s="1">
        <v>68</v>
      </c>
      <c r="K22" s="1">
        <v>4.5999999999999996</v>
      </c>
      <c r="L22" s="3">
        <v>0.894007934</v>
      </c>
      <c r="M22" s="3">
        <v>0.16227043199999999</v>
      </c>
      <c r="N22" s="3">
        <v>0.92369867100000003</v>
      </c>
      <c r="O22" s="3">
        <v>-0.82192992399999998</v>
      </c>
    </row>
    <row r="23" spans="8:15" ht="19" x14ac:dyDescent="0.25">
      <c r="H23" s="1">
        <v>364.79</v>
      </c>
      <c r="I23" s="1">
        <v>-2.1</v>
      </c>
      <c r="J23" s="1">
        <v>94</v>
      </c>
      <c r="K23" s="1">
        <v>5.6</v>
      </c>
      <c r="L23" s="3">
        <v>2.1998424110000001</v>
      </c>
      <c r="M23" s="3">
        <v>-0.82229173799999999</v>
      </c>
      <c r="N23" s="3">
        <v>2.5037095539999998</v>
      </c>
      <c r="O23" s="3">
        <v>-0.60899471100000002</v>
      </c>
    </row>
    <row r="24" spans="8:15" ht="19" x14ac:dyDescent="0.25">
      <c r="H24" s="1">
        <v>381.67</v>
      </c>
      <c r="I24" s="1">
        <v>0.8</v>
      </c>
      <c r="J24" s="1">
        <v>73</v>
      </c>
      <c r="K24" s="1">
        <v>6.5</v>
      </c>
      <c r="L24" s="3">
        <v>2.3621701669999999</v>
      </c>
      <c r="M24" s="3">
        <v>0.76394731299999996</v>
      </c>
      <c r="N24" s="3">
        <v>1.227546917</v>
      </c>
      <c r="O24" s="3">
        <v>-0.41735301800000002</v>
      </c>
    </row>
    <row r="25" spans="8:15" ht="19" x14ac:dyDescent="0.25">
      <c r="H25" s="1">
        <v>76.63</v>
      </c>
      <c r="I25" s="1">
        <v>0.4</v>
      </c>
      <c r="J25" s="1">
        <v>35</v>
      </c>
      <c r="K25" s="1">
        <v>18.3</v>
      </c>
      <c r="L25" s="3">
        <v>-0.57126932600000002</v>
      </c>
      <c r="M25" s="3">
        <v>0.54515572000000001</v>
      </c>
      <c r="N25" s="3">
        <v>-1.0816997589999999</v>
      </c>
      <c r="O25" s="3">
        <v>2.0952825009999998</v>
      </c>
    </row>
    <row r="26" spans="8:15" ht="19" x14ac:dyDescent="0.25">
      <c r="H26" s="1">
        <v>32.71</v>
      </c>
      <c r="I26" s="1">
        <v>-2.2999999999999998</v>
      </c>
      <c r="J26" s="1">
        <v>45</v>
      </c>
      <c r="K26" s="1">
        <v>6.7</v>
      </c>
      <c r="L26" s="3">
        <v>-0.99362922200000003</v>
      </c>
      <c r="M26" s="3">
        <v>-0.93168753400000004</v>
      </c>
      <c r="N26" s="3">
        <v>-0.47400326500000001</v>
      </c>
      <c r="O26" s="3">
        <v>-0.374765976</v>
      </c>
    </row>
    <row r="27" spans="8:15" ht="19" x14ac:dyDescent="0.25">
      <c r="H27" s="1">
        <v>139</v>
      </c>
      <c r="I27" s="1">
        <v>-3.1</v>
      </c>
      <c r="J27" s="1">
        <v>67</v>
      </c>
      <c r="K27" s="1">
        <v>4.4000000000000004</v>
      </c>
      <c r="L27" s="3">
        <v>2.8516344999999998E-2</v>
      </c>
      <c r="M27" s="3">
        <v>-1.3692707209999999</v>
      </c>
      <c r="N27" s="3">
        <v>0.86292902100000002</v>
      </c>
      <c r="O27" s="3">
        <v>-0.86451696700000003</v>
      </c>
    </row>
    <row r="28" spans="8:15" ht="19" x14ac:dyDescent="0.25">
      <c r="H28" s="1">
        <v>158.75</v>
      </c>
      <c r="I28" s="1">
        <v>-0.6</v>
      </c>
      <c r="J28" s="1">
        <v>68</v>
      </c>
      <c r="K28" s="1">
        <v>5.9</v>
      </c>
      <c r="L28" s="3">
        <v>0.21844366600000001</v>
      </c>
      <c r="M28" s="3">
        <v>-1.8232630000000001E-3</v>
      </c>
      <c r="N28" s="3">
        <v>0.92369867100000003</v>
      </c>
      <c r="O28" s="3">
        <v>-0.54511414700000005</v>
      </c>
    </row>
    <row r="29" spans="8:15" ht="19" x14ac:dyDescent="0.25">
      <c r="H29" s="1">
        <v>55.67</v>
      </c>
      <c r="I29" s="1">
        <v>-1.6</v>
      </c>
      <c r="J29" s="1">
        <v>30</v>
      </c>
      <c r="K29" s="1">
        <v>10</v>
      </c>
      <c r="L29" s="3">
        <v>-0.77283270100000001</v>
      </c>
      <c r="M29" s="3">
        <v>-0.54880224600000005</v>
      </c>
      <c r="N29" s="3">
        <v>-1.3855480060000001</v>
      </c>
      <c r="O29" s="3">
        <v>0.32792022900000001</v>
      </c>
    </row>
    <row r="30" spans="8:15" ht="19" x14ac:dyDescent="0.25">
      <c r="H30" s="1">
        <v>40.83</v>
      </c>
      <c r="I30" s="1">
        <v>-1.6</v>
      </c>
      <c r="J30" s="1">
        <v>46</v>
      </c>
      <c r="K30" s="1">
        <v>9.3000000000000007</v>
      </c>
      <c r="L30" s="3">
        <v>-0.91554264699999999</v>
      </c>
      <c r="M30" s="3">
        <v>-0.54880224600000005</v>
      </c>
      <c r="N30" s="3">
        <v>-0.41323361600000003</v>
      </c>
      <c r="O30" s="3">
        <v>0.178865579</v>
      </c>
    </row>
    <row r="31" spans="8:15" ht="19" x14ac:dyDescent="0.25">
      <c r="H31" s="1">
        <v>70.67</v>
      </c>
      <c r="I31" s="1">
        <v>-2.2000000000000002</v>
      </c>
      <c r="J31" s="1">
        <v>32</v>
      </c>
      <c r="K31" s="1">
        <v>19.3</v>
      </c>
      <c r="L31" s="3">
        <v>-0.62858410300000001</v>
      </c>
      <c r="M31" s="3">
        <v>-0.87698963600000002</v>
      </c>
      <c r="N31" s="3">
        <v>-1.2640087069999999</v>
      </c>
      <c r="O31" s="3">
        <v>2.308217714</v>
      </c>
    </row>
    <row r="32" spans="8:15" ht="19" x14ac:dyDescent="0.25">
      <c r="H32" s="1">
        <v>70.209999999999994</v>
      </c>
      <c r="I32" s="1">
        <v>-3.9</v>
      </c>
      <c r="J32" s="1">
        <v>44</v>
      </c>
      <c r="K32" s="1">
        <v>6.7</v>
      </c>
      <c r="L32" s="3">
        <v>-0.63300772599999999</v>
      </c>
      <c r="M32" s="3">
        <v>-1.806853907</v>
      </c>
      <c r="N32" s="3">
        <v>-0.53477291500000002</v>
      </c>
      <c r="O32" s="3">
        <v>-0.374765976</v>
      </c>
    </row>
    <row r="33" spans="7:15" ht="19" x14ac:dyDescent="0.25">
      <c r="H33" s="1">
        <v>268.42</v>
      </c>
      <c r="I33" s="1">
        <v>-5</v>
      </c>
      <c r="J33" s="1">
        <v>68</v>
      </c>
      <c r="K33" s="1">
        <v>3.9</v>
      </c>
      <c r="L33" s="3">
        <v>1.2730932500000001</v>
      </c>
      <c r="M33" s="3">
        <v>-2.4085307880000002</v>
      </c>
      <c r="N33" s="3">
        <v>0.92369867100000003</v>
      </c>
      <c r="O33" s="3">
        <v>-0.97098457400000004</v>
      </c>
    </row>
    <row r="35" spans="7:15" x14ac:dyDescent="0.2">
      <c r="G35">
        <f>AVERAGE(H4:H33)</f>
        <v>136.03466666666668</v>
      </c>
      <c r="H35">
        <f>AVERAGE(I4:I33)</f>
        <v>-0.59666666666666657</v>
      </c>
      <c r="I35">
        <f>AVERAGE(J4:J33)</f>
        <v>52.8</v>
      </c>
      <c r="J35">
        <f>AVERAGE(K4:K33)</f>
        <v>8.4600000000000009</v>
      </c>
    </row>
    <row r="36" spans="7:15" x14ac:dyDescent="0.2">
      <c r="G36">
        <f>_xlfn.STDEV.S(H4:H33)</f>
        <v>103.98714571533822</v>
      </c>
      <c r="H36">
        <f>_xlfn.STDEV.S(I4:I33)</f>
        <v>1.8282238098358128</v>
      </c>
      <c r="I36">
        <f>_xlfn.STDEV.S(J4:J33)</f>
        <v>16.455582848886024</v>
      </c>
      <c r="J36">
        <f>_xlfn.STDEV.S(K4:K33)</f>
        <v>4.6962641058317951</v>
      </c>
    </row>
    <row r="37" spans="7:15" x14ac:dyDescent="0.2">
      <c r="G37">
        <f>STANDARDIZE(H4,G$35,G$36)</f>
        <v>-0.98603212888785641</v>
      </c>
      <c r="H37">
        <f>STANDARDIZE(I4,H$35,H$36)</f>
        <v>1.2562283973716124</v>
      </c>
      <c r="I37">
        <f>STANDARDIZE(J4,I$35,I$36)</f>
        <v>-0.6563122132578314</v>
      </c>
      <c r="J37">
        <f>STANDARDIZE(K4,J$35,J$36)</f>
        <v>-9.7950198207288938E-2</v>
      </c>
    </row>
    <row r="38" spans="7:15" x14ac:dyDescent="0.2">
      <c r="G38">
        <f t="shared" ref="G38:J65" si="0">STANDARDIZE(H5,G$35,G$36)</f>
        <v>-0.30287076782434635</v>
      </c>
      <c r="H38">
        <f t="shared" si="0"/>
        <v>1.0374368042154534</v>
      </c>
      <c r="I38">
        <f t="shared" si="0"/>
        <v>7.2923579250870341E-2</v>
      </c>
      <c r="J38">
        <f t="shared" si="0"/>
        <v>-0.60899471059314336</v>
      </c>
    </row>
    <row r="39" spans="7:15" x14ac:dyDescent="0.2">
      <c r="G39">
        <f t="shared" si="0"/>
        <v>1.1832744565387565</v>
      </c>
      <c r="H39">
        <f t="shared" si="0"/>
        <v>0.92804100763737418</v>
      </c>
      <c r="I39">
        <f t="shared" si="0"/>
        <v>1.4098558655168236</v>
      </c>
      <c r="J39">
        <f t="shared" si="0"/>
        <v>-0.73675583868960681</v>
      </c>
    </row>
    <row r="40" spans="7:15" x14ac:dyDescent="0.2">
      <c r="G40">
        <f t="shared" si="0"/>
        <v>1.3187719731123049</v>
      </c>
      <c r="H40">
        <f t="shared" si="0"/>
        <v>1.4203220922387316</v>
      </c>
      <c r="I40">
        <f t="shared" si="0"/>
        <v>0.86292902113529724</v>
      </c>
      <c r="J40">
        <f t="shared" si="0"/>
        <v>-0.45994006114726915</v>
      </c>
    </row>
    <row r="41" spans="7:15" x14ac:dyDescent="0.2">
      <c r="G41">
        <f t="shared" si="0"/>
        <v>-0.9819931681383256</v>
      </c>
      <c r="H41">
        <f t="shared" si="0"/>
        <v>5.2874635012738348E-2</v>
      </c>
      <c r="I41">
        <f t="shared" si="0"/>
        <v>-1.0816997588879074</v>
      </c>
      <c r="J41">
        <f t="shared" si="0"/>
        <v>1.5203574243479163</v>
      </c>
    </row>
    <row r="42" spans="7:15" x14ac:dyDescent="0.2">
      <c r="G42">
        <f t="shared" si="0"/>
        <v>-0.32008443387591856</v>
      </c>
      <c r="H42">
        <f t="shared" si="0"/>
        <v>-5.6521161565341087E-2</v>
      </c>
      <c r="I42">
        <f t="shared" si="0"/>
        <v>-0.29169431700348053</v>
      </c>
      <c r="J42">
        <f t="shared" si="0"/>
        <v>-0.50252710384609034</v>
      </c>
    </row>
    <row r="43" spans="7:15" x14ac:dyDescent="0.2">
      <c r="G43">
        <f t="shared" si="0"/>
        <v>8.2176823630931595E-2</v>
      </c>
      <c r="H43">
        <f t="shared" si="0"/>
        <v>1.4750199905277714</v>
      </c>
      <c r="I43">
        <f t="shared" si="0"/>
        <v>0.55908077425667146</v>
      </c>
      <c r="J43">
        <f t="shared" si="0"/>
        <v>-0.31088541170139489</v>
      </c>
    </row>
    <row r="44" spans="7:15" x14ac:dyDescent="0.2">
      <c r="G44">
        <f t="shared" si="0"/>
        <v>-0.44509988564711267</v>
      </c>
      <c r="H44">
        <f t="shared" si="0"/>
        <v>1.7485094819729701</v>
      </c>
      <c r="I44">
        <f t="shared" si="0"/>
        <v>-1.0209301095121823</v>
      </c>
      <c r="J44">
        <f t="shared" si="0"/>
        <v>2.4572723637219829</v>
      </c>
    </row>
    <row r="45" spans="7:15" x14ac:dyDescent="0.2">
      <c r="G45">
        <f t="shared" si="0"/>
        <v>-1.0694078186460299</v>
      </c>
      <c r="H45">
        <f t="shared" si="0"/>
        <v>-5.6521161565341087E-2</v>
      </c>
      <c r="I45">
        <f t="shared" si="0"/>
        <v>-0.6563122132578314</v>
      </c>
      <c r="J45">
        <f t="shared" si="0"/>
        <v>-0.14053724090611017</v>
      </c>
    </row>
    <row r="46" spans="7:15" x14ac:dyDescent="0.2">
      <c r="G46">
        <f t="shared" si="0"/>
        <v>-0.82053090388922167</v>
      </c>
      <c r="H46">
        <f t="shared" si="0"/>
        <v>-0.60350014445573841</v>
      </c>
      <c r="I46">
        <f t="shared" si="0"/>
        <v>-0.41323361575493084</v>
      </c>
      <c r="J46">
        <f t="shared" si="0"/>
        <v>-0.73675583868960681</v>
      </c>
    </row>
    <row r="47" spans="7:15" x14ac:dyDescent="0.2">
      <c r="G47">
        <f t="shared" si="0"/>
        <v>0.76303020712328096</v>
      </c>
      <c r="H47">
        <f t="shared" si="0"/>
        <v>0.65455151619217533</v>
      </c>
      <c r="I47">
        <f t="shared" si="0"/>
        <v>0.74138972238384693</v>
      </c>
      <c r="J47">
        <f t="shared" si="0"/>
        <v>-0.50252710384609034</v>
      </c>
    </row>
    <row r="48" spans="7:15" x14ac:dyDescent="0.2">
      <c r="G48">
        <f t="shared" si="0"/>
        <v>0.78784096601325648</v>
      </c>
      <c r="H48">
        <f t="shared" si="0"/>
        <v>1.3656241939496918</v>
      </c>
      <c r="I48">
        <f t="shared" si="0"/>
        <v>0.3160021767537709</v>
      </c>
      <c r="J48">
        <f t="shared" si="0"/>
        <v>8.517408539764057E-3</v>
      </c>
    </row>
    <row r="49" spans="7:10" x14ac:dyDescent="0.2">
      <c r="G49">
        <f t="shared" si="0"/>
        <v>-0.93237165035837466</v>
      </c>
      <c r="H49">
        <f t="shared" si="0"/>
        <v>0.21696832987985754</v>
      </c>
      <c r="I49">
        <f t="shared" si="0"/>
        <v>-1.4463176551422583</v>
      </c>
      <c r="J49">
        <f t="shared" si="0"/>
        <v>1.0306064333114728</v>
      </c>
    </row>
    <row r="50" spans="7:10" x14ac:dyDescent="0.2">
      <c r="G50">
        <f t="shared" si="0"/>
        <v>-1.0320955145789348</v>
      </c>
      <c r="H50">
        <f t="shared" si="0"/>
        <v>-0.7128959410338177</v>
      </c>
      <c r="I50">
        <f t="shared" si="0"/>
        <v>-1.0209301095121823</v>
      </c>
      <c r="J50">
        <f t="shared" si="0"/>
        <v>-0.22571132630375243</v>
      </c>
    </row>
    <row r="51" spans="7:10" x14ac:dyDescent="0.2">
      <c r="G51">
        <f t="shared" si="0"/>
        <v>-1.0050729438499306</v>
      </c>
      <c r="H51">
        <f t="shared" si="0"/>
        <v>-0.38470855129957948</v>
      </c>
      <c r="I51">
        <f t="shared" si="0"/>
        <v>-1.0209301095121823</v>
      </c>
      <c r="J51">
        <f t="shared" si="0"/>
        <v>1.5203574243479163</v>
      </c>
    </row>
    <row r="52" spans="7:10" x14ac:dyDescent="0.2">
      <c r="G52">
        <f t="shared" si="0"/>
        <v>-0.1133281097927898</v>
      </c>
      <c r="H52">
        <f t="shared" si="0"/>
        <v>-0.11121905985438087</v>
      </c>
      <c r="I52">
        <f t="shared" si="0"/>
        <v>-0.17015501825203022</v>
      </c>
      <c r="J52">
        <f t="shared" si="0"/>
        <v>-0.65158175329196444</v>
      </c>
    </row>
    <row r="53" spans="7:10" x14ac:dyDescent="0.2">
      <c r="G53">
        <f t="shared" si="0"/>
        <v>0.9485339044053066</v>
      </c>
      <c r="H53">
        <f t="shared" si="0"/>
        <v>-0.27531275472150007</v>
      </c>
      <c r="I53">
        <f t="shared" si="0"/>
        <v>0.92369867051102239</v>
      </c>
      <c r="J53">
        <f t="shared" si="0"/>
        <v>-0.88581048813548113</v>
      </c>
    </row>
    <row r="54" spans="7:10" x14ac:dyDescent="0.2">
      <c r="G54">
        <f t="shared" si="0"/>
        <v>0.4640509459258636</v>
      </c>
      <c r="H54">
        <f t="shared" si="0"/>
        <v>-0.11121905985438087</v>
      </c>
      <c r="I54">
        <f t="shared" si="0"/>
        <v>0.68062007300812177</v>
      </c>
      <c r="J54">
        <f t="shared" si="0"/>
        <v>-0.60899471059314336</v>
      </c>
    </row>
    <row r="55" spans="7:10" x14ac:dyDescent="0.2">
      <c r="G55">
        <f t="shared" si="0"/>
        <v>0.89400793428663972</v>
      </c>
      <c r="H55">
        <f t="shared" si="0"/>
        <v>0.1622704315908178</v>
      </c>
      <c r="I55">
        <f t="shared" si="0"/>
        <v>0.92369867051102239</v>
      </c>
      <c r="J55">
        <f t="shared" si="0"/>
        <v>-0.8219299240872493</v>
      </c>
    </row>
    <row r="56" spans="7:10" x14ac:dyDescent="0.2">
      <c r="G56">
        <f t="shared" si="0"/>
        <v>2.1998424109028285</v>
      </c>
      <c r="H56">
        <f t="shared" si="0"/>
        <v>-0.82229173761189733</v>
      </c>
      <c r="I56">
        <f t="shared" si="0"/>
        <v>2.503709554279876</v>
      </c>
      <c r="J56">
        <f t="shared" si="0"/>
        <v>-0.60899471059314336</v>
      </c>
    </row>
    <row r="57" spans="7:10" x14ac:dyDescent="0.2">
      <c r="G57">
        <f t="shared" si="0"/>
        <v>2.3621701667411172</v>
      </c>
      <c r="H57">
        <f t="shared" si="0"/>
        <v>0.76394731277025485</v>
      </c>
      <c r="I57">
        <f t="shared" si="0"/>
        <v>1.2275469173896481</v>
      </c>
      <c r="J57">
        <f t="shared" si="0"/>
        <v>-0.41735301844844791</v>
      </c>
    </row>
    <row r="58" spans="7:10" x14ac:dyDescent="0.2">
      <c r="G58">
        <f>STANDARDIZE(H25,G$35,G$36)</f>
        <v>-0.57126932620388704</v>
      </c>
      <c r="H58">
        <f t="shared" ref="H58:J66" si="1">STANDARDIZE(I25,H$35,H$36)</f>
        <v>0.54515571961409592</v>
      </c>
      <c r="I58">
        <f t="shared" si="1"/>
        <v>-1.0816997588879074</v>
      </c>
      <c r="J58">
        <f t="shared" si="1"/>
        <v>2.0952825007820026</v>
      </c>
    </row>
    <row r="59" spans="7:10" x14ac:dyDescent="0.2">
      <c r="G59">
        <f t="shared" si="0"/>
        <v>-0.99362922172625967</v>
      </c>
      <c r="H59">
        <f t="shared" si="1"/>
        <v>-0.93168753418997663</v>
      </c>
      <c r="I59">
        <f t="shared" si="1"/>
        <v>-0.47400326513065594</v>
      </c>
      <c r="J59">
        <f t="shared" si="1"/>
        <v>-0.37476597574962667</v>
      </c>
    </row>
    <row r="60" spans="7:10" x14ac:dyDescent="0.2">
      <c r="G60">
        <f t="shared" si="0"/>
        <v>2.8516345101449684E-2</v>
      </c>
      <c r="H60">
        <f t="shared" si="1"/>
        <v>-1.3692707205022947</v>
      </c>
      <c r="I60">
        <f t="shared" si="1"/>
        <v>0.86292902113529724</v>
      </c>
      <c r="J60">
        <f t="shared" si="1"/>
        <v>-0.86451696678607037</v>
      </c>
    </row>
    <row r="61" spans="7:10" x14ac:dyDescent="0.2">
      <c r="G61">
        <f>STANDARDIZE(H28,G$35,G$36)</f>
        <v>0.21844366606153306</v>
      </c>
      <c r="H61">
        <f t="shared" si="1"/>
        <v>-1.8232632763013664E-3</v>
      </c>
      <c r="I61">
        <f t="shared" si="1"/>
        <v>0.92369867051102239</v>
      </c>
      <c r="J61">
        <f t="shared" si="1"/>
        <v>-0.54511414654491142</v>
      </c>
    </row>
    <row r="62" spans="7:10" x14ac:dyDescent="0.2">
      <c r="G62">
        <f t="shared" si="0"/>
        <v>-0.77283270075190458</v>
      </c>
      <c r="H62">
        <f t="shared" si="1"/>
        <v>-0.5488022461666987</v>
      </c>
      <c r="I62">
        <f t="shared" si="1"/>
        <v>-1.3855480057665333</v>
      </c>
      <c r="J62">
        <f t="shared" si="1"/>
        <v>0.32792022878092303</v>
      </c>
    </row>
    <row r="63" spans="7:10" x14ac:dyDescent="0.2">
      <c r="G63">
        <f t="shared" si="0"/>
        <v>-0.9155426472353293</v>
      </c>
      <c r="H63">
        <f t="shared" si="1"/>
        <v>-0.5488022461666987</v>
      </c>
      <c r="I63">
        <f t="shared" si="1"/>
        <v>-0.41323361575493084</v>
      </c>
      <c r="J63">
        <f t="shared" si="1"/>
        <v>0.17886557933504899</v>
      </c>
    </row>
    <row r="64" spans="7:10" x14ac:dyDescent="0.2">
      <c r="G64">
        <f t="shared" si="0"/>
        <v>-0.62858410255437291</v>
      </c>
      <c r="H64">
        <f t="shared" si="1"/>
        <v>-0.87698963590093704</v>
      </c>
      <c r="I64">
        <f t="shared" si="1"/>
        <v>-1.2640087070150829</v>
      </c>
      <c r="J64">
        <f t="shared" si="1"/>
        <v>2.3082177142761089</v>
      </c>
    </row>
    <row r="65" spans="7:10" x14ac:dyDescent="0.2">
      <c r="G65">
        <f t="shared" si="0"/>
        <v>-0.63300772623243062</v>
      </c>
      <c r="H65">
        <f t="shared" si="1"/>
        <v>-1.8068539068146123</v>
      </c>
      <c r="I65">
        <f t="shared" si="1"/>
        <v>-0.53477291450638109</v>
      </c>
      <c r="J65">
        <f t="shared" si="1"/>
        <v>-0.37476597574962667</v>
      </c>
    </row>
    <row r="66" spans="7:10" x14ac:dyDescent="0.2">
      <c r="G66">
        <f>STANDARDIZE(H33,G$35,G$36)</f>
        <v>1.2730932503497532</v>
      </c>
      <c r="H66">
        <f t="shared" si="1"/>
        <v>-2.4085307879940494</v>
      </c>
      <c r="I66">
        <f t="shared" si="1"/>
        <v>0.92369867051102239</v>
      </c>
      <c r="J66">
        <f>STANDARDIZE(K33,J$35,J$36)</f>
        <v>-0.9709845735331234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2017-03-09T20:41:29Z</dcterms:created>
  <dcterms:modified xsi:type="dcterms:W3CDTF">2017-03-10T02:40:27Z</dcterms:modified>
</cp:coreProperties>
</file>