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nthia/Documents/iii/590/Social_Mobility_CSVs/"/>
    </mc:Choice>
  </mc:AlternateContent>
  <xr:revisionPtr revIDLastSave="0" documentId="13_ncr:1_{754EBBFB-D078-3948-B2F1-F6DF3C8CF158}" xr6:coauthVersionLast="45" xr6:coauthVersionMax="45" xr10:uidLastSave="{00000000-0000-0000-0000-000000000000}"/>
  <bookViews>
    <workbookView xWindow="14520" yWindow="0" windowWidth="14280" windowHeight="18000" xr2:uid="{BAD85602-BD87-BA48-92E7-66091FF77CB2}"/>
  </bookViews>
  <sheets>
    <sheet name="NJ" sheetId="1" r:id="rId1"/>
    <sheet name="MA" sheetId="2" r:id="rId2"/>
    <sheet name="M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14" i="1"/>
  <c r="B17" i="1"/>
  <c r="B19" i="1"/>
  <c r="B22" i="1"/>
  <c r="B6" i="1"/>
  <c r="B16" i="1"/>
  <c r="B2" i="1"/>
  <c r="B10" i="1"/>
  <c r="B11" i="1"/>
  <c r="B7" i="1"/>
  <c r="B9" i="1"/>
  <c r="B5" i="1"/>
  <c r="B18" i="1"/>
  <c r="B12" i="1"/>
  <c r="B21" i="1"/>
  <c r="B4" i="1"/>
  <c r="B13" i="1"/>
  <c r="B8" i="1"/>
  <c r="B15" i="1"/>
  <c r="B20" i="1"/>
  <c r="B10" i="2"/>
  <c r="B15" i="2"/>
  <c r="B11" i="2"/>
  <c r="B6" i="2"/>
  <c r="B12" i="2"/>
  <c r="B14" i="2"/>
  <c r="B5" i="2"/>
  <c r="B4" i="2"/>
  <c r="B7" i="2"/>
  <c r="B3" i="2"/>
  <c r="B9" i="2"/>
  <c r="B2" i="2"/>
  <c r="B8" i="2"/>
  <c r="B13" i="2"/>
  <c r="B5" i="3"/>
  <c r="B9" i="3"/>
  <c r="B4" i="3"/>
  <c r="B23" i="3"/>
  <c r="B7" i="3"/>
  <c r="B20" i="3"/>
  <c r="B10" i="3"/>
  <c r="B22" i="3"/>
  <c r="B3" i="3"/>
  <c r="B21" i="3"/>
  <c r="B11" i="3"/>
  <c r="B2" i="3"/>
  <c r="B14" i="3"/>
  <c r="B1" i="3"/>
  <c r="B6" i="3"/>
  <c r="B12" i="3"/>
  <c r="B17" i="3"/>
  <c r="B8" i="3"/>
  <c r="B15" i="3"/>
  <c r="B18" i="3"/>
  <c r="B19" i="3"/>
  <c r="B13" i="3"/>
  <c r="B16" i="3"/>
</calcChain>
</file>

<file path=xl/sharedStrings.xml><?xml version="1.0" encoding="utf-8"?>
<sst xmlns="http://schemas.openxmlformats.org/spreadsheetml/2006/main" count="100" uniqueCount="68">
  <si>
    <t>County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</si>
  <si>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</si>
  <si>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</si>
  <si>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</si>
  <si>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</si>
  <si>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</si>
  <si>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</si>
  <si>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</si>
  <si>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</si>
  <si>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</si>
  <si>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</si>
  <si>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</si>
  <si>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</si>
  <si>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Atlantic</t>
  </si>
  <si>
    <t>Bergen</t>
  </si>
  <si>
    <t>Burlington</t>
  </si>
  <si>
    <t>Camden</t>
  </si>
  <si>
    <t>Cape May</t>
  </si>
  <si>
    <t>Cumberland</t>
  </si>
  <si>
    <t>Essex</t>
  </si>
  <si>
    <t>Gloucester</t>
  </si>
  <si>
    <t>Hudson</t>
  </si>
  <si>
    <t>Hunterdon</t>
  </si>
  <si>
    <t>Mercer</t>
  </si>
  <si>
    <t>Middlesex</t>
  </si>
  <si>
    <t>Monmouth</t>
  </si>
  <si>
    <t>Morris</t>
  </si>
  <si>
    <t>Ocean</t>
  </si>
  <si>
    <t>Passaic</t>
  </si>
  <si>
    <t>Salem</t>
  </si>
  <si>
    <t>Somerset</t>
  </si>
  <si>
    <t>Sussex</t>
  </si>
  <si>
    <t>Union</t>
  </si>
  <si>
    <t>Warren</t>
  </si>
  <si>
    <t>Nantucket</t>
  </si>
  <si>
    <t>Suffolk</t>
  </si>
  <si>
    <t>Dukes</t>
  </si>
  <si>
    <t>Berkshire</t>
  </si>
  <si>
    <t>Franklin</t>
  </si>
  <si>
    <t>Hampden</t>
  </si>
  <si>
    <t>Hampshire</t>
  </si>
  <si>
    <t>Norfolk</t>
  </si>
  <si>
    <t>Barnstable</t>
  </si>
  <si>
    <t>Bristol</t>
  </si>
  <si>
    <t>Worcester</t>
  </si>
  <si>
    <t>Plymouth</t>
  </si>
  <si>
    <t>Allegany</t>
  </si>
  <si>
    <t>Anne Arundel</t>
  </si>
  <si>
    <t>Baltimore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</si>
  <si>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</si>
  <si>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</si>
  <si>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</si>
  <si>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</si>
  <si>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</si>
  <si>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</si>
  <si>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</si>
  <si>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</si>
  <si>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</si>
  <si>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</si>
  <si>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</si>
  <si>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</si>
  <si>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</si>
  <si>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</si>
  <si>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St. Mary's</t>
  </si>
  <si>
    <t>Talbot</t>
  </si>
  <si>
    <t>Washington</t>
  </si>
  <si>
    <t>Wicomico</t>
  </si>
  <si>
    <t>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</si>
</sst>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C096-A501-6F48-8135-D4711DBDD2E4}">
  <dimension ref="A1:P22"/>
  <sheetViews>
    <sheetView tabSelected="1" workbookViewId="0">
      <pane xSplit="1" topLeftCell="M1" activePane="topRight" state="frozen"/>
      <selection pane="topRight" activeCell="O22" sqref="O22"/>
    </sheetView>
  </sheetViews>
  <sheetFormatPr baseColWidth="10" defaultRowHeight="16" x14ac:dyDescent="0.2"/>
  <sheetData>
    <row r="1" spans="1:16" x14ac:dyDescent="0.2">
      <c r="A1" t="s">
        <v>0</v>
      </c>
      <c r="B1" t="s">
        <v>67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6" ht="17" x14ac:dyDescent="0.2">
      <c r="A2" s="1" t="s">
        <v>21</v>
      </c>
      <c r="B2" s="1">
        <f>34000+P2</f>
        <v>34001</v>
      </c>
      <c r="C2">
        <v>3.45</v>
      </c>
      <c r="D2">
        <v>3.5</v>
      </c>
      <c r="E2">
        <v>3.49</v>
      </c>
      <c r="F2">
        <v>3.51</v>
      </c>
      <c r="G2">
        <v>3.48</v>
      </c>
      <c r="H2">
        <v>3.5</v>
      </c>
      <c r="I2">
        <v>3.5</v>
      </c>
      <c r="J2">
        <v>3.4</v>
      </c>
      <c r="K2">
        <v>2.08</v>
      </c>
      <c r="L2">
        <v>1.6</v>
      </c>
      <c r="M2">
        <v>1.36</v>
      </c>
      <c r="N2">
        <v>1.28</v>
      </c>
      <c r="O2">
        <v>0.97</v>
      </c>
      <c r="P2">
        <v>1</v>
      </c>
    </row>
    <row r="3" spans="1:16" ht="17" x14ac:dyDescent="0.2">
      <c r="A3" s="1" t="s">
        <v>14</v>
      </c>
      <c r="B3" s="1">
        <f>34000+P3</f>
        <v>34003</v>
      </c>
      <c r="C3">
        <v>3.74</v>
      </c>
      <c r="D3">
        <v>3.74</v>
      </c>
      <c r="E3">
        <v>3.75</v>
      </c>
      <c r="F3">
        <v>3.77</v>
      </c>
      <c r="G3">
        <v>3.78</v>
      </c>
      <c r="H3">
        <v>3.76</v>
      </c>
      <c r="I3">
        <v>3.75</v>
      </c>
      <c r="J3">
        <v>3.6</v>
      </c>
      <c r="K3">
        <v>2.08</v>
      </c>
      <c r="L3">
        <v>1.1499999999999999</v>
      </c>
      <c r="M3">
        <v>1.02</v>
      </c>
      <c r="N3">
        <v>1.3</v>
      </c>
      <c r="O3">
        <v>1</v>
      </c>
      <c r="P3">
        <v>3</v>
      </c>
    </row>
    <row r="4" spans="1:16" ht="17" x14ac:dyDescent="0.2">
      <c r="A4" s="1" t="s">
        <v>30</v>
      </c>
      <c r="B4" s="1">
        <f>34000+P4</f>
        <v>34005</v>
      </c>
      <c r="C4">
        <v>3.89</v>
      </c>
      <c r="D4">
        <v>3.89</v>
      </c>
      <c r="E4">
        <v>3.9</v>
      </c>
      <c r="F4">
        <v>3.91</v>
      </c>
      <c r="G4">
        <v>3.93</v>
      </c>
      <c r="H4">
        <v>3.93</v>
      </c>
      <c r="I4">
        <v>3.92</v>
      </c>
      <c r="J4">
        <v>3.8</v>
      </c>
      <c r="K4">
        <v>2.11</v>
      </c>
      <c r="L4">
        <v>1.1599999999999999</v>
      </c>
      <c r="M4">
        <v>1.06</v>
      </c>
      <c r="N4">
        <v>1.33</v>
      </c>
      <c r="O4">
        <v>1.1100000000000001</v>
      </c>
      <c r="P4">
        <v>5</v>
      </c>
    </row>
    <row r="5" spans="1:16" ht="17" x14ac:dyDescent="0.2">
      <c r="A5" s="1" t="s">
        <v>26</v>
      </c>
      <c r="B5" s="1">
        <f>34000+P5</f>
        <v>34007</v>
      </c>
      <c r="C5">
        <v>3.85</v>
      </c>
      <c r="D5">
        <v>3.86</v>
      </c>
      <c r="E5">
        <v>3.86</v>
      </c>
      <c r="F5">
        <v>3.88</v>
      </c>
      <c r="G5">
        <v>3.88</v>
      </c>
      <c r="H5">
        <v>3.89</v>
      </c>
      <c r="I5">
        <v>3.88</v>
      </c>
      <c r="J5">
        <v>3.76</v>
      </c>
      <c r="K5">
        <v>2.14</v>
      </c>
      <c r="L5">
        <v>1.1499999999999999</v>
      </c>
      <c r="M5">
        <v>1.1499999999999999</v>
      </c>
      <c r="N5">
        <v>1.35</v>
      </c>
      <c r="O5">
        <v>1.19</v>
      </c>
      <c r="P5">
        <v>7</v>
      </c>
    </row>
    <row r="6" spans="1:16" ht="17" x14ac:dyDescent="0.2">
      <c r="A6" s="1" t="s">
        <v>19</v>
      </c>
      <c r="B6" s="1">
        <f>34000+P6</f>
        <v>34009</v>
      </c>
      <c r="C6">
        <v>3.67</v>
      </c>
      <c r="D6">
        <v>3.68</v>
      </c>
      <c r="E6">
        <v>3.69</v>
      </c>
      <c r="F6">
        <v>3.7</v>
      </c>
      <c r="G6">
        <v>3.7</v>
      </c>
      <c r="H6">
        <v>3.7</v>
      </c>
      <c r="I6">
        <v>3.71</v>
      </c>
      <c r="J6">
        <v>3.59</v>
      </c>
      <c r="K6">
        <v>2.27</v>
      </c>
      <c r="L6">
        <v>1.49</v>
      </c>
      <c r="M6">
        <v>1.26</v>
      </c>
      <c r="N6">
        <v>1.43</v>
      </c>
      <c r="O6">
        <v>1.18</v>
      </c>
      <c r="P6">
        <v>9</v>
      </c>
    </row>
    <row r="7" spans="1:16" ht="17" x14ac:dyDescent="0.2">
      <c r="A7" s="1" t="s">
        <v>24</v>
      </c>
      <c r="B7" s="1">
        <f>34000+P7</f>
        <v>34011</v>
      </c>
      <c r="C7">
        <v>3.8</v>
      </c>
      <c r="D7">
        <v>3.82</v>
      </c>
      <c r="E7">
        <v>3.82</v>
      </c>
      <c r="F7">
        <v>3.83</v>
      </c>
      <c r="G7">
        <v>3.82</v>
      </c>
      <c r="H7">
        <v>3.83</v>
      </c>
      <c r="I7">
        <v>3.82</v>
      </c>
      <c r="J7">
        <v>3.72</v>
      </c>
      <c r="K7">
        <v>2.36</v>
      </c>
      <c r="L7">
        <v>1.49</v>
      </c>
      <c r="M7">
        <v>1.3</v>
      </c>
      <c r="N7">
        <v>1.44</v>
      </c>
      <c r="O7">
        <v>1.2</v>
      </c>
      <c r="P7">
        <v>11</v>
      </c>
    </row>
    <row r="8" spans="1:16" ht="17" x14ac:dyDescent="0.2">
      <c r="A8" s="1" t="s">
        <v>32</v>
      </c>
      <c r="B8" s="1">
        <f>34000+P8</f>
        <v>34013</v>
      </c>
      <c r="C8">
        <v>3.7</v>
      </c>
      <c r="D8">
        <v>3.72</v>
      </c>
      <c r="E8">
        <v>3.72</v>
      </c>
      <c r="F8">
        <v>3.74</v>
      </c>
      <c r="G8">
        <v>3.73</v>
      </c>
      <c r="H8">
        <v>3.74</v>
      </c>
      <c r="I8">
        <v>3.74</v>
      </c>
      <c r="J8">
        <v>3.63</v>
      </c>
      <c r="K8">
        <v>2.46</v>
      </c>
      <c r="L8">
        <v>1.67</v>
      </c>
      <c r="M8">
        <v>1.46</v>
      </c>
      <c r="N8">
        <v>1.54</v>
      </c>
      <c r="O8">
        <v>1.27</v>
      </c>
      <c r="P8">
        <v>13</v>
      </c>
    </row>
    <row r="9" spans="1:16" ht="17" x14ac:dyDescent="0.2">
      <c r="A9" s="1" t="s">
        <v>25</v>
      </c>
      <c r="B9" s="1">
        <f>34000+P9</f>
        <v>34015</v>
      </c>
      <c r="C9">
        <v>3.85</v>
      </c>
      <c r="D9">
        <v>3.85</v>
      </c>
      <c r="E9">
        <v>3.86</v>
      </c>
      <c r="F9">
        <v>3.88</v>
      </c>
      <c r="G9">
        <v>3.87</v>
      </c>
      <c r="H9">
        <v>3.88</v>
      </c>
      <c r="I9">
        <v>3.88</v>
      </c>
      <c r="J9">
        <v>3.77</v>
      </c>
      <c r="K9">
        <v>2.27</v>
      </c>
      <c r="L9">
        <v>1.37</v>
      </c>
      <c r="M9">
        <v>1.32</v>
      </c>
      <c r="N9">
        <v>1.56</v>
      </c>
      <c r="O9">
        <v>1.34</v>
      </c>
      <c r="P9">
        <v>15</v>
      </c>
    </row>
    <row r="10" spans="1:16" ht="17" x14ac:dyDescent="0.2">
      <c r="A10" s="1" t="s">
        <v>22</v>
      </c>
      <c r="B10" s="1">
        <f>34000+P10</f>
        <v>34017</v>
      </c>
      <c r="C10">
        <v>4.0199999999999996</v>
      </c>
      <c r="D10">
        <v>4.0199999999999996</v>
      </c>
      <c r="E10">
        <v>4.03</v>
      </c>
      <c r="F10">
        <v>4.05</v>
      </c>
      <c r="G10">
        <v>4.05</v>
      </c>
      <c r="H10">
        <v>4.07</v>
      </c>
      <c r="I10">
        <v>4.07</v>
      </c>
      <c r="J10">
        <v>3.93</v>
      </c>
      <c r="K10">
        <v>2.38</v>
      </c>
      <c r="L10">
        <v>1.41</v>
      </c>
      <c r="M10">
        <v>1.36</v>
      </c>
      <c r="N10">
        <v>1.63</v>
      </c>
      <c r="O10">
        <v>1.55</v>
      </c>
      <c r="P10">
        <v>17</v>
      </c>
    </row>
    <row r="11" spans="1:16" ht="17" x14ac:dyDescent="0.2">
      <c r="A11" s="1" t="s">
        <v>23</v>
      </c>
      <c r="B11" s="1">
        <f>34000+P11</f>
        <v>34019</v>
      </c>
      <c r="C11">
        <v>3.77</v>
      </c>
      <c r="D11">
        <v>3.77</v>
      </c>
      <c r="E11">
        <v>3.77</v>
      </c>
      <c r="F11">
        <v>3.78</v>
      </c>
      <c r="G11">
        <v>3.78</v>
      </c>
      <c r="H11">
        <v>3.78</v>
      </c>
      <c r="I11">
        <v>3.78</v>
      </c>
      <c r="J11">
        <v>3.69</v>
      </c>
      <c r="K11">
        <v>2.36</v>
      </c>
      <c r="L11">
        <v>1.48</v>
      </c>
      <c r="M11">
        <v>1.43</v>
      </c>
      <c r="N11">
        <v>1.66</v>
      </c>
      <c r="O11">
        <v>1.43</v>
      </c>
      <c r="P11">
        <v>19</v>
      </c>
    </row>
    <row r="12" spans="1:16" ht="17" x14ac:dyDescent="0.2">
      <c r="A12" s="1" t="s">
        <v>28</v>
      </c>
      <c r="B12" s="1">
        <f>34000+P12</f>
        <v>34021</v>
      </c>
      <c r="C12">
        <v>3.77</v>
      </c>
      <c r="D12">
        <v>3.78</v>
      </c>
      <c r="E12">
        <v>3.78</v>
      </c>
      <c r="F12">
        <v>3.8</v>
      </c>
      <c r="G12">
        <v>3.78</v>
      </c>
      <c r="H12">
        <v>3.79</v>
      </c>
      <c r="I12">
        <v>3.8</v>
      </c>
      <c r="J12">
        <v>3.71</v>
      </c>
      <c r="K12">
        <v>2.73</v>
      </c>
      <c r="L12">
        <v>1.91</v>
      </c>
      <c r="M12">
        <v>1.56</v>
      </c>
      <c r="N12">
        <v>1.97</v>
      </c>
      <c r="O12">
        <v>1.77</v>
      </c>
      <c r="P12">
        <v>21</v>
      </c>
    </row>
    <row r="13" spans="1:16" ht="17" x14ac:dyDescent="0.2">
      <c r="A13" s="1" t="s">
        <v>31</v>
      </c>
      <c r="B13" s="1">
        <f>34000+P13</f>
        <v>34023</v>
      </c>
      <c r="C13">
        <v>4</v>
      </c>
      <c r="D13">
        <v>4</v>
      </c>
      <c r="E13">
        <v>4</v>
      </c>
      <c r="F13">
        <v>4.01</v>
      </c>
      <c r="G13">
        <v>4.0199999999999996</v>
      </c>
      <c r="H13">
        <v>4.03</v>
      </c>
      <c r="I13">
        <v>4.0199999999999996</v>
      </c>
      <c r="J13">
        <v>3.94</v>
      </c>
      <c r="K13">
        <v>2.88</v>
      </c>
      <c r="L13">
        <v>1.73</v>
      </c>
      <c r="M13">
        <v>1.68</v>
      </c>
      <c r="N13">
        <v>2.08</v>
      </c>
      <c r="O13">
        <v>1.95</v>
      </c>
      <c r="P13">
        <v>23</v>
      </c>
    </row>
    <row r="14" spans="1:16" ht="17" x14ac:dyDescent="0.2">
      <c r="A14" s="1" t="s">
        <v>15</v>
      </c>
      <c r="B14" s="1">
        <f>34000+P14</f>
        <v>34025</v>
      </c>
      <c r="C14">
        <v>3.89</v>
      </c>
      <c r="D14">
        <v>3.91</v>
      </c>
      <c r="E14">
        <v>3.91</v>
      </c>
      <c r="F14">
        <v>3.93</v>
      </c>
      <c r="G14">
        <v>3.92</v>
      </c>
      <c r="H14">
        <v>3.93</v>
      </c>
      <c r="I14">
        <v>3.93</v>
      </c>
      <c r="J14">
        <v>3.85</v>
      </c>
      <c r="K14">
        <v>2.79</v>
      </c>
      <c r="L14">
        <v>1.62</v>
      </c>
      <c r="M14">
        <v>1.64</v>
      </c>
      <c r="N14">
        <v>2.14</v>
      </c>
      <c r="O14">
        <v>2.1</v>
      </c>
      <c r="P14">
        <v>25</v>
      </c>
    </row>
    <row r="15" spans="1:16" ht="17" x14ac:dyDescent="0.2">
      <c r="A15" s="1" t="s">
        <v>33</v>
      </c>
      <c r="B15" s="1">
        <f>34000+P15</f>
        <v>34027</v>
      </c>
      <c r="C15">
        <v>3.94</v>
      </c>
      <c r="D15">
        <v>3.95</v>
      </c>
      <c r="E15">
        <v>3.95</v>
      </c>
      <c r="F15">
        <v>3.96</v>
      </c>
      <c r="G15">
        <v>3.97</v>
      </c>
      <c r="H15">
        <v>3.99</v>
      </c>
      <c r="I15">
        <v>3.98</v>
      </c>
      <c r="J15">
        <v>3.9</v>
      </c>
      <c r="K15">
        <v>2.88</v>
      </c>
      <c r="L15">
        <v>1.93</v>
      </c>
      <c r="M15">
        <v>1.89</v>
      </c>
      <c r="N15">
        <v>2.4500000000000002</v>
      </c>
      <c r="O15">
        <v>1.99</v>
      </c>
      <c r="P15">
        <v>27</v>
      </c>
    </row>
    <row r="16" spans="1:16" ht="17" x14ac:dyDescent="0.2">
      <c r="A16" s="1" t="s">
        <v>20</v>
      </c>
      <c r="B16" s="1">
        <f>34000+P16</f>
        <v>34029</v>
      </c>
      <c r="C16">
        <v>3.9</v>
      </c>
      <c r="D16">
        <v>3.92</v>
      </c>
      <c r="E16">
        <v>3.93</v>
      </c>
      <c r="F16">
        <v>3.94</v>
      </c>
      <c r="G16">
        <v>3.93</v>
      </c>
      <c r="H16">
        <v>3.93</v>
      </c>
      <c r="I16">
        <v>3.94</v>
      </c>
      <c r="J16">
        <v>3.88</v>
      </c>
      <c r="K16">
        <v>2.88</v>
      </c>
      <c r="L16">
        <v>1.91</v>
      </c>
      <c r="M16">
        <v>1.82</v>
      </c>
      <c r="N16">
        <v>2.4900000000000002</v>
      </c>
      <c r="O16">
        <v>2.36</v>
      </c>
      <c r="P16">
        <v>29</v>
      </c>
    </row>
    <row r="17" spans="1:16" ht="17" x14ac:dyDescent="0.2">
      <c r="A17" s="1" t="s">
        <v>16</v>
      </c>
      <c r="B17" s="1">
        <f>34000+P17</f>
        <v>34031</v>
      </c>
      <c r="C17">
        <v>3.79</v>
      </c>
      <c r="D17">
        <v>3.81</v>
      </c>
      <c r="E17">
        <v>3.81</v>
      </c>
      <c r="F17">
        <v>3.81</v>
      </c>
      <c r="G17">
        <v>3.82</v>
      </c>
      <c r="H17">
        <v>3.83</v>
      </c>
      <c r="I17">
        <v>3.83</v>
      </c>
      <c r="J17">
        <v>3.77</v>
      </c>
      <c r="K17">
        <v>2.83</v>
      </c>
      <c r="L17">
        <v>2</v>
      </c>
      <c r="M17">
        <v>1.93</v>
      </c>
      <c r="N17">
        <v>2.58</v>
      </c>
      <c r="O17">
        <v>2.39</v>
      </c>
      <c r="P17">
        <v>31</v>
      </c>
    </row>
    <row r="18" spans="1:16" ht="17" x14ac:dyDescent="0.2">
      <c r="A18" s="1" t="s">
        <v>27</v>
      </c>
      <c r="B18" s="1">
        <f>34000+P18</f>
        <v>34033</v>
      </c>
      <c r="C18">
        <v>3.85</v>
      </c>
      <c r="D18">
        <v>3.86</v>
      </c>
      <c r="E18">
        <v>3.86</v>
      </c>
      <c r="F18">
        <v>3.88</v>
      </c>
      <c r="G18">
        <v>3.88</v>
      </c>
      <c r="H18">
        <v>3.89</v>
      </c>
      <c r="I18">
        <v>3.89</v>
      </c>
      <c r="J18">
        <v>3.83</v>
      </c>
      <c r="K18">
        <v>2.88</v>
      </c>
      <c r="L18">
        <v>2.2000000000000002</v>
      </c>
      <c r="M18">
        <v>1.98</v>
      </c>
      <c r="N18">
        <v>2.62</v>
      </c>
      <c r="O18">
        <v>2.4300000000000002</v>
      </c>
      <c r="P18">
        <v>33</v>
      </c>
    </row>
    <row r="19" spans="1:16" ht="17" x14ac:dyDescent="0.2">
      <c r="A19" s="1" t="s">
        <v>17</v>
      </c>
      <c r="B19" s="1">
        <f>34000+P19</f>
        <v>34035</v>
      </c>
      <c r="C19">
        <v>3.86</v>
      </c>
      <c r="D19">
        <v>3.86</v>
      </c>
      <c r="E19">
        <v>3.88</v>
      </c>
      <c r="F19">
        <v>3.89</v>
      </c>
      <c r="G19">
        <v>3.88</v>
      </c>
      <c r="H19">
        <v>3.9</v>
      </c>
      <c r="I19">
        <v>3.91</v>
      </c>
      <c r="J19">
        <v>3.86</v>
      </c>
      <c r="K19">
        <v>2.92</v>
      </c>
      <c r="L19">
        <v>2.0499999999999998</v>
      </c>
      <c r="M19">
        <v>2.1800000000000002</v>
      </c>
      <c r="N19">
        <v>2.68</v>
      </c>
      <c r="O19">
        <v>2.5299999999999998</v>
      </c>
      <c r="P19">
        <v>35</v>
      </c>
    </row>
    <row r="20" spans="1:16" ht="17" x14ac:dyDescent="0.2">
      <c r="A20" s="1" t="s">
        <v>13</v>
      </c>
      <c r="B20" s="1">
        <f>34000+P20</f>
        <v>34037</v>
      </c>
      <c r="C20">
        <v>3.89</v>
      </c>
      <c r="D20">
        <v>3.89</v>
      </c>
      <c r="E20">
        <v>3.91</v>
      </c>
      <c r="F20">
        <v>3.91</v>
      </c>
      <c r="G20">
        <v>3.92</v>
      </c>
      <c r="H20">
        <v>3.93</v>
      </c>
      <c r="I20">
        <v>3.94</v>
      </c>
      <c r="J20">
        <v>3.89</v>
      </c>
      <c r="K20">
        <v>2.95</v>
      </c>
      <c r="L20">
        <v>2.17</v>
      </c>
      <c r="M20">
        <v>2.0299999999999998</v>
      </c>
      <c r="N20">
        <v>2.72</v>
      </c>
      <c r="O20">
        <v>2.54</v>
      </c>
      <c r="P20">
        <v>37</v>
      </c>
    </row>
    <row r="21" spans="1:16" ht="17" x14ac:dyDescent="0.2">
      <c r="A21" s="1" t="s">
        <v>29</v>
      </c>
      <c r="B21" s="1">
        <f>34000+P21</f>
        <v>34039</v>
      </c>
      <c r="C21">
        <v>4.0599999999999996</v>
      </c>
      <c r="D21">
        <v>4.0599999999999996</v>
      </c>
      <c r="E21">
        <v>4.07</v>
      </c>
      <c r="F21">
        <v>4.09</v>
      </c>
      <c r="G21">
        <v>4.08</v>
      </c>
      <c r="H21">
        <v>4.0999999999999996</v>
      </c>
      <c r="I21">
        <v>4.1100000000000003</v>
      </c>
      <c r="J21">
        <v>4.0599999999999996</v>
      </c>
      <c r="K21">
        <v>3.23</v>
      </c>
      <c r="L21">
        <v>2.5</v>
      </c>
      <c r="M21">
        <v>2.6</v>
      </c>
      <c r="N21">
        <v>3.29</v>
      </c>
      <c r="O21">
        <v>3.04</v>
      </c>
      <c r="P21">
        <v>39</v>
      </c>
    </row>
    <row r="22" spans="1:16" ht="17" x14ac:dyDescent="0.2">
      <c r="A22" s="1" t="s">
        <v>18</v>
      </c>
      <c r="B22" s="1">
        <f>34000+P22</f>
        <v>34041</v>
      </c>
      <c r="C22">
        <v>3.84</v>
      </c>
      <c r="D22">
        <v>3.86</v>
      </c>
      <c r="E22">
        <v>3.87</v>
      </c>
      <c r="F22">
        <v>3.86</v>
      </c>
      <c r="G22">
        <v>3.87</v>
      </c>
      <c r="H22">
        <v>3.88</v>
      </c>
      <c r="I22">
        <v>3.9</v>
      </c>
      <c r="J22">
        <v>3.88</v>
      </c>
      <c r="K22">
        <v>3.2</v>
      </c>
      <c r="L22">
        <v>2.94</v>
      </c>
      <c r="M22">
        <v>3.04</v>
      </c>
      <c r="N22">
        <v>3.44</v>
      </c>
      <c r="O22">
        <v>3.14</v>
      </c>
      <c r="P22">
        <v>41</v>
      </c>
    </row>
  </sheetData>
  <sortState xmlns:xlrd2="http://schemas.microsoft.com/office/spreadsheetml/2017/richdata2" ref="A2:N23">
    <sortCondition ref="N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EBB4-F05C-9B45-9083-36B648D92D33}">
  <dimension ref="A1:P15"/>
  <sheetViews>
    <sheetView workbookViewId="0">
      <pane xSplit="8" ySplit="21" topLeftCell="M22" activePane="bottomRight" state="frozen"/>
      <selection pane="topRight" activeCell="H1" sqref="H1"/>
      <selection pane="bottomLeft" activeCell="A22" sqref="A22"/>
      <selection pane="bottomRight" activeCell="O15" sqref="O15"/>
    </sheetView>
  </sheetViews>
  <sheetFormatPr baseColWidth="10" defaultRowHeight="16" x14ac:dyDescent="0.2"/>
  <sheetData>
    <row r="1" spans="1:16" x14ac:dyDescent="0.2">
      <c r="A1" t="s">
        <v>0</v>
      </c>
      <c r="B1" t="s">
        <v>67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6" x14ac:dyDescent="0.2">
      <c r="A2" t="s">
        <v>35</v>
      </c>
      <c r="B2">
        <f>25000+P2</f>
        <v>25001</v>
      </c>
      <c r="C2">
        <v>3.5</v>
      </c>
      <c r="D2">
        <v>3.54</v>
      </c>
      <c r="E2">
        <v>3.52</v>
      </c>
      <c r="F2">
        <v>3.54</v>
      </c>
      <c r="G2">
        <v>3.46</v>
      </c>
      <c r="H2">
        <v>3.53</v>
      </c>
      <c r="I2">
        <v>3.58</v>
      </c>
      <c r="J2">
        <v>3.48</v>
      </c>
      <c r="K2">
        <v>2.04</v>
      </c>
      <c r="L2">
        <v>1.18</v>
      </c>
      <c r="M2">
        <v>1.01</v>
      </c>
      <c r="N2">
        <v>1.22</v>
      </c>
      <c r="O2">
        <v>1.1399999999999999</v>
      </c>
      <c r="P2">
        <v>1</v>
      </c>
    </row>
    <row r="3" spans="1:16" x14ac:dyDescent="0.2">
      <c r="A3" t="s">
        <v>41</v>
      </c>
      <c r="B3">
        <f>25000+P3</f>
        <v>25003</v>
      </c>
      <c r="C3">
        <v>3.82</v>
      </c>
      <c r="D3">
        <v>3.82</v>
      </c>
      <c r="E3">
        <v>3.82</v>
      </c>
      <c r="F3">
        <v>3.84</v>
      </c>
      <c r="G3">
        <v>3.86</v>
      </c>
      <c r="H3">
        <v>3.85</v>
      </c>
      <c r="I3">
        <v>3.85</v>
      </c>
      <c r="J3">
        <v>3.71</v>
      </c>
      <c r="K3">
        <v>2.15</v>
      </c>
      <c r="L3">
        <v>1.21</v>
      </c>
      <c r="M3">
        <v>1.18</v>
      </c>
      <c r="N3">
        <v>1.37</v>
      </c>
      <c r="O3">
        <v>1.25</v>
      </c>
      <c r="P3">
        <v>3</v>
      </c>
    </row>
    <row r="4" spans="1:16" x14ac:dyDescent="0.2">
      <c r="A4" t="s">
        <v>24</v>
      </c>
      <c r="B4">
        <f>25000+P4</f>
        <v>25005</v>
      </c>
      <c r="C4">
        <v>3.75</v>
      </c>
      <c r="D4">
        <v>3.76</v>
      </c>
      <c r="E4">
        <v>3.76</v>
      </c>
      <c r="F4">
        <v>3.77</v>
      </c>
      <c r="G4">
        <v>3.79</v>
      </c>
      <c r="H4">
        <v>3.78</v>
      </c>
      <c r="I4">
        <v>3.78</v>
      </c>
      <c r="J4">
        <v>3.65</v>
      </c>
      <c r="K4">
        <v>2.16</v>
      </c>
      <c r="L4">
        <v>1.25</v>
      </c>
      <c r="M4">
        <v>1.19</v>
      </c>
      <c r="N4">
        <v>1.38</v>
      </c>
      <c r="O4">
        <v>1.27</v>
      </c>
      <c r="P4">
        <v>5</v>
      </c>
    </row>
    <row r="5" spans="1:16" x14ac:dyDescent="0.2">
      <c r="A5" t="s">
        <v>40</v>
      </c>
      <c r="B5">
        <f>25000+P5</f>
        <v>25007</v>
      </c>
      <c r="C5">
        <v>3.78</v>
      </c>
      <c r="D5">
        <v>3.83</v>
      </c>
      <c r="E5">
        <v>3.81</v>
      </c>
      <c r="F5">
        <v>3.82</v>
      </c>
      <c r="G5">
        <v>3.72</v>
      </c>
      <c r="H5">
        <v>3.71</v>
      </c>
      <c r="I5">
        <v>3.71</v>
      </c>
      <c r="J5">
        <v>3.7</v>
      </c>
      <c r="K5">
        <v>2.6</v>
      </c>
      <c r="L5">
        <v>1.67</v>
      </c>
      <c r="M5">
        <v>1.37</v>
      </c>
      <c r="N5">
        <v>1.86</v>
      </c>
      <c r="O5">
        <v>1.83</v>
      </c>
      <c r="P5">
        <v>7</v>
      </c>
    </row>
    <row r="6" spans="1:16" x14ac:dyDescent="0.2">
      <c r="A6" t="s">
        <v>19</v>
      </c>
      <c r="B6">
        <f>25000+P6</f>
        <v>25009</v>
      </c>
      <c r="C6">
        <v>3.78</v>
      </c>
      <c r="D6">
        <v>3.78</v>
      </c>
      <c r="E6">
        <v>3.78</v>
      </c>
      <c r="F6">
        <v>3.79</v>
      </c>
      <c r="G6">
        <v>3.81</v>
      </c>
      <c r="H6">
        <v>3.81</v>
      </c>
      <c r="I6">
        <v>3.81</v>
      </c>
      <c r="J6">
        <v>3.72</v>
      </c>
      <c r="K6">
        <v>2.72</v>
      </c>
      <c r="L6">
        <v>2.06</v>
      </c>
      <c r="M6">
        <v>1.69</v>
      </c>
      <c r="N6">
        <v>2.06</v>
      </c>
      <c r="O6">
        <v>1.89</v>
      </c>
      <c r="P6">
        <v>9</v>
      </c>
    </row>
    <row r="7" spans="1:16" x14ac:dyDescent="0.2">
      <c r="A7" t="s">
        <v>34</v>
      </c>
      <c r="B7">
        <f>25000+P7</f>
        <v>25011</v>
      </c>
      <c r="C7">
        <v>3.43</v>
      </c>
      <c r="D7">
        <v>3.45</v>
      </c>
      <c r="E7">
        <v>3.49</v>
      </c>
      <c r="F7">
        <v>3.46</v>
      </c>
      <c r="G7">
        <v>3.46</v>
      </c>
      <c r="H7">
        <v>3.49</v>
      </c>
      <c r="I7">
        <v>3.45</v>
      </c>
      <c r="J7">
        <v>3.46</v>
      </c>
      <c r="K7">
        <v>2.59</v>
      </c>
      <c r="L7">
        <v>1.76</v>
      </c>
      <c r="M7">
        <v>1.27</v>
      </c>
      <c r="N7">
        <v>2.41</v>
      </c>
      <c r="O7">
        <v>1.69</v>
      </c>
      <c r="P7">
        <v>11</v>
      </c>
    </row>
    <row r="8" spans="1:16" x14ac:dyDescent="0.2">
      <c r="A8" t="s">
        <v>44</v>
      </c>
      <c r="B8">
        <f>25000+P8</f>
        <v>25013</v>
      </c>
      <c r="C8">
        <v>3.86</v>
      </c>
      <c r="D8">
        <v>3.87</v>
      </c>
      <c r="E8">
        <v>3.85</v>
      </c>
      <c r="F8">
        <v>3.88</v>
      </c>
      <c r="G8">
        <v>3.89</v>
      </c>
      <c r="H8">
        <v>3.9</v>
      </c>
      <c r="I8">
        <v>3.92</v>
      </c>
      <c r="J8">
        <v>3.82</v>
      </c>
      <c r="K8">
        <v>2.9</v>
      </c>
      <c r="L8">
        <v>2</v>
      </c>
      <c r="M8">
        <v>1.73</v>
      </c>
      <c r="N8">
        <v>2.4500000000000002</v>
      </c>
      <c r="O8">
        <v>2.2999999999999998</v>
      </c>
      <c r="P8">
        <v>13</v>
      </c>
    </row>
    <row r="9" spans="1:16" x14ac:dyDescent="0.2">
      <c r="A9" t="s">
        <v>45</v>
      </c>
      <c r="B9">
        <f>25000+P9</f>
        <v>25015</v>
      </c>
      <c r="C9">
        <v>3.92</v>
      </c>
      <c r="D9">
        <v>3.93</v>
      </c>
      <c r="E9">
        <v>3.93</v>
      </c>
      <c r="F9">
        <v>3.95</v>
      </c>
      <c r="G9">
        <v>3.96</v>
      </c>
      <c r="H9">
        <v>3.96</v>
      </c>
      <c r="I9">
        <v>3.97</v>
      </c>
      <c r="J9">
        <v>3.88</v>
      </c>
      <c r="K9">
        <v>2.88</v>
      </c>
      <c r="L9">
        <v>2.1</v>
      </c>
      <c r="M9">
        <v>1.81</v>
      </c>
      <c r="N9">
        <v>2.54</v>
      </c>
      <c r="O9">
        <v>2.4</v>
      </c>
      <c r="P9">
        <v>15</v>
      </c>
    </row>
    <row r="10" spans="1:16" x14ac:dyDescent="0.2">
      <c r="A10" t="s">
        <v>37</v>
      </c>
      <c r="B10">
        <f>25000+P10</f>
        <v>25017</v>
      </c>
      <c r="C10">
        <v>3.68</v>
      </c>
      <c r="D10">
        <v>3.69</v>
      </c>
      <c r="E10">
        <v>3.68</v>
      </c>
      <c r="F10">
        <v>3.71</v>
      </c>
      <c r="G10">
        <v>3.68</v>
      </c>
      <c r="H10">
        <v>3.7</v>
      </c>
      <c r="I10">
        <v>3.73</v>
      </c>
      <c r="J10">
        <v>3.64</v>
      </c>
      <c r="K10">
        <v>2.92</v>
      </c>
      <c r="L10">
        <v>2.31</v>
      </c>
      <c r="M10">
        <v>1.98</v>
      </c>
      <c r="N10">
        <v>2.73</v>
      </c>
      <c r="O10">
        <v>2.5299999999999998</v>
      </c>
      <c r="P10">
        <v>17</v>
      </c>
    </row>
    <row r="11" spans="1:16" x14ac:dyDescent="0.2">
      <c r="A11" t="s">
        <v>36</v>
      </c>
      <c r="B11">
        <f>25000+P11</f>
        <v>25019</v>
      </c>
      <c r="C11">
        <v>3.66</v>
      </c>
      <c r="D11">
        <v>3.66</v>
      </c>
      <c r="E11">
        <v>3.66</v>
      </c>
      <c r="F11">
        <v>3.66</v>
      </c>
      <c r="G11">
        <v>3.69</v>
      </c>
      <c r="H11">
        <v>3.64</v>
      </c>
      <c r="I11">
        <v>3.65</v>
      </c>
      <c r="J11">
        <v>3.67</v>
      </c>
      <c r="K11">
        <v>2.85</v>
      </c>
      <c r="L11">
        <v>1.84</v>
      </c>
      <c r="M11">
        <v>1.44</v>
      </c>
      <c r="N11">
        <v>2.73</v>
      </c>
      <c r="O11">
        <v>2.02</v>
      </c>
      <c r="P11">
        <v>19</v>
      </c>
    </row>
    <row r="12" spans="1:16" x14ac:dyDescent="0.2">
      <c r="A12" t="s">
        <v>38</v>
      </c>
      <c r="B12">
        <f>25000+P12</f>
        <v>25021</v>
      </c>
      <c r="C12">
        <v>3.75</v>
      </c>
      <c r="D12">
        <v>3.78</v>
      </c>
      <c r="E12">
        <v>3.73</v>
      </c>
      <c r="F12">
        <v>3.75</v>
      </c>
      <c r="G12">
        <v>3.76</v>
      </c>
      <c r="H12">
        <v>3.81</v>
      </c>
      <c r="I12">
        <v>3.85</v>
      </c>
      <c r="J12">
        <v>3.75</v>
      </c>
      <c r="K12">
        <v>2.94</v>
      </c>
      <c r="L12">
        <v>2.17</v>
      </c>
      <c r="M12">
        <v>2.13</v>
      </c>
      <c r="N12">
        <v>2.91</v>
      </c>
      <c r="O12">
        <v>2.5299999999999998</v>
      </c>
      <c r="P12">
        <v>21</v>
      </c>
    </row>
    <row r="13" spans="1:16" x14ac:dyDescent="0.2">
      <c r="A13" t="s">
        <v>42</v>
      </c>
      <c r="B13">
        <f>25000+P13</f>
        <v>25023</v>
      </c>
      <c r="C13">
        <v>3.83</v>
      </c>
      <c r="D13">
        <v>3.85</v>
      </c>
      <c r="E13">
        <v>3.85</v>
      </c>
      <c r="F13">
        <v>3.86</v>
      </c>
      <c r="G13">
        <v>3.86</v>
      </c>
      <c r="H13">
        <v>3.88</v>
      </c>
      <c r="I13">
        <v>3.87</v>
      </c>
      <c r="J13">
        <v>3.82</v>
      </c>
      <c r="K13">
        <v>2.88</v>
      </c>
      <c r="L13">
        <v>2.71</v>
      </c>
      <c r="M13">
        <v>2.2000000000000002</v>
      </c>
      <c r="N13">
        <v>2.97</v>
      </c>
      <c r="O13">
        <v>2.6</v>
      </c>
      <c r="P13">
        <v>23</v>
      </c>
    </row>
    <row r="14" spans="1:16" x14ac:dyDescent="0.2">
      <c r="A14" t="s">
        <v>39</v>
      </c>
      <c r="B14">
        <f>25000+P14</f>
        <v>25025</v>
      </c>
      <c r="C14">
        <v>3.76</v>
      </c>
      <c r="D14">
        <v>3.78</v>
      </c>
      <c r="E14">
        <v>3.76</v>
      </c>
      <c r="F14">
        <v>3.79</v>
      </c>
      <c r="G14">
        <v>3.79</v>
      </c>
      <c r="H14">
        <v>3.79</v>
      </c>
      <c r="I14">
        <v>3.81</v>
      </c>
      <c r="J14">
        <v>3.75</v>
      </c>
      <c r="K14">
        <v>3.03</v>
      </c>
      <c r="L14">
        <v>2.5</v>
      </c>
      <c r="M14">
        <v>2.33</v>
      </c>
      <c r="N14">
        <v>3.06</v>
      </c>
      <c r="O14">
        <v>2.65</v>
      </c>
      <c r="P14">
        <v>25</v>
      </c>
    </row>
    <row r="15" spans="1:16" x14ac:dyDescent="0.2">
      <c r="A15" t="s">
        <v>43</v>
      </c>
      <c r="B15">
        <f>25000+P15</f>
        <v>25027</v>
      </c>
      <c r="C15">
        <v>3.85</v>
      </c>
      <c r="D15">
        <v>3.86</v>
      </c>
      <c r="E15">
        <v>3.86</v>
      </c>
      <c r="F15">
        <v>3.88</v>
      </c>
      <c r="G15">
        <v>3.89</v>
      </c>
      <c r="H15">
        <v>3.89</v>
      </c>
      <c r="I15">
        <v>3.89</v>
      </c>
      <c r="J15">
        <v>3.83</v>
      </c>
      <c r="K15">
        <v>3.04</v>
      </c>
      <c r="L15">
        <v>2.75</v>
      </c>
      <c r="M15">
        <v>2.4700000000000002</v>
      </c>
      <c r="N15">
        <v>3.09</v>
      </c>
      <c r="O15">
        <v>2.7</v>
      </c>
      <c r="P15">
        <v>27</v>
      </c>
    </row>
  </sheetData>
  <sortState xmlns:xlrd2="http://schemas.microsoft.com/office/spreadsheetml/2017/richdata2" ref="A2:N15">
    <sortCondition ref="N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ABA7-1343-3344-A7AF-AD2F248354BF}">
  <dimension ref="A1:P24"/>
  <sheetViews>
    <sheetView workbookViewId="0">
      <pane xSplit="1" topLeftCell="N1" activePane="topRight" state="frozen"/>
      <selection pane="topRight" activeCell="O14" sqref="O14"/>
    </sheetView>
  </sheetViews>
  <sheetFormatPr baseColWidth="10" defaultRowHeight="16" x14ac:dyDescent="0.2"/>
  <cols>
    <col min="1" max="1" width="18" customWidth="1"/>
    <col min="2" max="2" width="10.1640625" customWidth="1"/>
  </cols>
  <sheetData>
    <row r="1" spans="1:16" ht="17" x14ac:dyDescent="0.2">
      <c r="A1" s="1" t="s">
        <v>60</v>
      </c>
      <c r="B1" s="1">
        <f>24000+P1</f>
        <v>24031</v>
      </c>
      <c r="C1">
        <v>3.84</v>
      </c>
      <c r="D1">
        <v>3.85</v>
      </c>
      <c r="E1">
        <v>3.85</v>
      </c>
      <c r="F1">
        <v>3.86</v>
      </c>
      <c r="G1">
        <v>3.86</v>
      </c>
      <c r="H1">
        <v>3.87</v>
      </c>
      <c r="I1">
        <v>3.86</v>
      </c>
      <c r="J1">
        <v>3.71</v>
      </c>
      <c r="K1">
        <v>2.41</v>
      </c>
      <c r="L1">
        <v>1.35</v>
      </c>
      <c r="M1">
        <v>1.02</v>
      </c>
      <c r="N1">
        <v>1.18</v>
      </c>
      <c r="O1">
        <v>1.02</v>
      </c>
      <c r="P1">
        <v>31</v>
      </c>
    </row>
    <row r="2" spans="1:16" ht="17" x14ac:dyDescent="0.2">
      <c r="A2" s="1" t="s">
        <v>58</v>
      </c>
      <c r="B2" s="1">
        <f>24000+P2</f>
        <v>24027</v>
      </c>
      <c r="C2">
        <v>3.9</v>
      </c>
      <c r="D2">
        <v>3.91</v>
      </c>
      <c r="E2">
        <v>3.91</v>
      </c>
      <c r="F2">
        <v>3.92</v>
      </c>
      <c r="G2">
        <v>3.92</v>
      </c>
      <c r="H2">
        <v>3.92</v>
      </c>
      <c r="I2">
        <v>3.93</v>
      </c>
      <c r="J2">
        <v>3.79</v>
      </c>
      <c r="K2">
        <v>2.44</v>
      </c>
      <c r="L2">
        <v>1.36</v>
      </c>
      <c r="M2">
        <v>1.1399999999999999</v>
      </c>
      <c r="N2">
        <v>1.27</v>
      </c>
      <c r="O2">
        <v>1.19</v>
      </c>
      <c r="P2">
        <v>27</v>
      </c>
    </row>
    <row r="3" spans="1:16" ht="17" x14ac:dyDescent="0.2">
      <c r="A3" s="1" t="s">
        <v>55</v>
      </c>
      <c r="B3" s="1">
        <f>24000+P3</f>
        <v>24021</v>
      </c>
      <c r="C3">
        <v>3.95</v>
      </c>
      <c r="D3">
        <v>3.95</v>
      </c>
      <c r="E3">
        <v>3.96</v>
      </c>
      <c r="F3">
        <v>3.97</v>
      </c>
      <c r="G3">
        <v>3.98</v>
      </c>
      <c r="H3">
        <v>3.99</v>
      </c>
      <c r="I3">
        <v>3.99</v>
      </c>
      <c r="J3">
        <v>3.9</v>
      </c>
      <c r="K3">
        <v>3</v>
      </c>
      <c r="L3">
        <v>2.4900000000000002</v>
      </c>
      <c r="M3">
        <v>1.87</v>
      </c>
      <c r="N3">
        <v>2.37</v>
      </c>
      <c r="O3">
        <v>2.2400000000000002</v>
      </c>
      <c r="P3">
        <v>21</v>
      </c>
    </row>
    <row r="4" spans="1:16" ht="17" x14ac:dyDescent="0.2">
      <c r="A4" s="1" t="s">
        <v>49</v>
      </c>
      <c r="B4" s="1">
        <f>24000+P4</f>
        <v>24009</v>
      </c>
      <c r="C4">
        <v>4.04</v>
      </c>
      <c r="D4">
        <v>4.05</v>
      </c>
      <c r="E4">
        <v>4.04</v>
      </c>
      <c r="F4">
        <v>4.05</v>
      </c>
      <c r="G4">
        <v>4.0599999999999996</v>
      </c>
      <c r="H4">
        <v>4.0599999999999996</v>
      </c>
      <c r="I4">
        <v>4.0599999999999996</v>
      </c>
      <c r="J4">
        <v>3.98</v>
      </c>
      <c r="K4">
        <v>3.19</v>
      </c>
      <c r="L4">
        <v>2.56</v>
      </c>
      <c r="M4">
        <v>2.0099999999999998</v>
      </c>
      <c r="N4">
        <v>2.39</v>
      </c>
      <c r="O4">
        <v>2.37</v>
      </c>
      <c r="P4">
        <v>9</v>
      </c>
    </row>
    <row r="5" spans="1:16" ht="17" x14ac:dyDescent="0.2">
      <c r="A5" s="1" t="s">
        <v>47</v>
      </c>
      <c r="B5" s="1">
        <f>24000+P5</f>
        <v>24003</v>
      </c>
      <c r="C5">
        <v>3.9</v>
      </c>
      <c r="D5">
        <v>3.91</v>
      </c>
      <c r="E5">
        <v>3.91</v>
      </c>
      <c r="F5">
        <v>3.93</v>
      </c>
      <c r="G5">
        <v>3.92</v>
      </c>
      <c r="H5">
        <v>3.93</v>
      </c>
      <c r="I5">
        <v>3.94</v>
      </c>
      <c r="J5">
        <v>3.86</v>
      </c>
      <c r="K5">
        <v>3</v>
      </c>
      <c r="L5">
        <v>2.56</v>
      </c>
      <c r="M5">
        <v>1.97</v>
      </c>
      <c r="N5">
        <v>2.46</v>
      </c>
      <c r="O5">
        <v>2.37</v>
      </c>
      <c r="P5">
        <v>3</v>
      </c>
    </row>
    <row r="6" spans="1:16" ht="17" x14ac:dyDescent="0.2">
      <c r="A6" s="1" t="s">
        <v>61</v>
      </c>
      <c r="B6" s="1">
        <f>24000+P6</f>
        <v>24033</v>
      </c>
      <c r="C6">
        <v>3.93</v>
      </c>
      <c r="D6">
        <v>3.97</v>
      </c>
      <c r="E6">
        <v>3.97</v>
      </c>
      <c r="F6">
        <v>3.97</v>
      </c>
      <c r="G6">
        <v>3.94</v>
      </c>
      <c r="H6">
        <v>3.96</v>
      </c>
      <c r="I6">
        <v>3.97</v>
      </c>
      <c r="J6">
        <v>3.89</v>
      </c>
      <c r="K6">
        <v>3.01</v>
      </c>
      <c r="L6">
        <v>2.73</v>
      </c>
      <c r="M6">
        <v>2.2599999999999998</v>
      </c>
      <c r="N6">
        <v>2.4900000000000002</v>
      </c>
      <c r="O6">
        <v>2.56</v>
      </c>
      <c r="P6">
        <v>33</v>
      </c>
    </row>
    <row r="7" spans="1:16" ht="17" x14ac:dyDescent="0.2">
      <c r="A7" s="1" t="s">
        <v>51</v>
      </c>
      <c r="B7" s="1">
        <f>24000+P7</f>
        <v>24013</v>
      </c>
      <c r="C7">
        <v>4.0199999999999996</v>
      </c>
      <c r="D7">
        <v>4.03</v>
      </c>
      <c r="E7">
        <v>4.03</v>
      </c>
      <c r="F7">
        <v>4.05</v>
      </c>
      <c r="G7">
        <v>4.05</v>
      </c>
      <c r="H7">
        <v>4.0599999999999996</v>
      </c>
      <c r="I7">
        <v>4.08</v>
      </c>
      <c r="J7">
        <v>3.98</v>
      </c>
      <c r="K7">
        <v>3.12</v>
      </c>
      <c r="L7">
        <v>2.35</v>
      </c>
      <c r="M7">
        <v>1.88</v>
      </c>
      <c r="N7">
        <v>2.5299999999999998</v>
      </c>
      <c r="O7">
        <v>2.46</v>
      </c>
      <c r="P7">
        <v>13</v>
      </c>
    </row>
    <row r="8" spans="1:16" ht="17" x14ac:dyDescent="0.2">
      <c r="A8" s="1" t="s">
        <v>63</v>
      </c>
      <c r="B8" s="1">
        <f>24000+P8</f>
        <v>24037</v>
      </c>
      <c r="C8">
        <v>3.96</v>
      </c>
      <c r="D8">
        <v>3.99</v>
      </c>
      <c r="E8">
        <v>4</v>
      </c>
      <c r="F8">
        <v>4</v>
      </c>
      <c r="G8">
        <v>3.99</v>
      </c>
      <c r="H8">
        <v>4.01</v>
      </c>
      <c r="I8">
        <v>4.01</v>
      </c>
      <c r="J8">
        <v>3.93</v>
      </c>
      <c r="K8">
        <v>3.26</v>
      </c>
      <c r="L8">
        <v>2.54</v>
      </c>
      <c r="M8">
        <v>2.21</v>
      </c>
      <c r="N8">
        <v>2.67</v>
      </c>
      <c r="O8">
        <v>2.73</v>
      </c>
      <c r="P8">
        <v>37</v>
      </c>
    </row>
    <row r="9" spans="1:16" ht="17" x14ac:dyDescent="0.2">
      <c r="A9" s="1" t="s">
        <v>48</v>
      </c>
      <c r="B9" s="1">
        <f>24000+P9</f>
        <v>24005</v>
      </c>
      <c r="C9">
        <v>3.81</v>
      </c>
      <c r="D9">
        <v>3.83</v>
      </c>
      <c r="E9">
        <v>3.83</v>
      </c>
      <c r="F9">
        <v>3.84</v>
      </c>
      <c r="G9">
        <v>3.83</v>
      </c>
      <c r="H9">
        <v>3.84</v>
      </c>
      <c r="I9">
        <v>3.85</v>
      </c>
      <c r="J9">
        <v>3.79</v>
      </c>
      <c r="K9">
        <v>2.97</v>
      </c>
      <c r="L9">
        <v>2.52</v>
      </c>
      <c r="M9">
        <v>2.17</v>
      </c>
      <c r="N9">
        <v>2.77</v>
      </c>
      <c r="O9">
        <v>2.68</v>
      </c>
      <c r="P9">
        <v>5</v>
      </c>
    </row>
    <row r="10" spans="1:16" ht="17" x14ac:dyDescent="0.2">
      <c r="A10" s="1" t="s">
        <v>53</v>
      </c>
      <c r="B10" s="1">
        <f>24000+P10</f>
        <v>24017</v>
      </c>
      <c r="C10">
        <v>4.01</v>
      </c>
      <c r="D10">
        <v>4.0599999999999996</v>
      </c>
      <c r="E10">
        <v>4.05</v>
      </c>
      <c r="F10">
        <v>4.0599999999999996</v>
      </c>
      <c r="G10">
        <v>4.0199999999999996</v>
      </c>
      <c r="H10">
        <v>4.07</v>
      </c>
      <c r="I10">
        <v>4.07</v>
      </c>
      <c r="J10">
        <v>3.98</v>
      </c>
      <c r="K10">
        <v>3.16</v>
      </c>
      <c r="L10">
        <v>2.95</v>
      </c>
      <c r="M10">
        <v>2.46</v>
      </c>
      <c r="N10">
        <v>2.87</v>
      </c>
      <c r="O10">
        <v>2.83</v>
      </c>
      <c r="P10">
        <v>17</v>
      </c>
    </row>
    <row r="11" spans="1:16" ht="17" x14ac:dyDescent="0.2">
      <c r="A11" s="1" t="s">
        <v>57</v>
      </c>
      <c r="B11" s="1">
        <f>24000+P11</f>
        <v>24025</v>
      </c>
      <c r="C11">
        <v>3.95</v>
      </c>
      <c r="D11">
        <v>3.96</v>
      </c>
      <c r="E11">
        <v>3.97</v>
      </c>
      <c r="F11">
        <v>3.98</v>
      </c>
      <c r="G11">
        <v>3.98</v>
      </c>
      <c r="H11">
        <v>4</v>
      </c>
      <c r="I11">
        <v>4</v>
      </c>
      <c r="J11">
        <v>3.92</v>
      </c>
      <c r="K11">
        <v>3.1</v>
      </c>
      <c r="L11">
        <v>2.7</v>
      </c>
      <c r="M11">
        <v>2.2000000000000002</v>
      </c>
      <c r="N11">
        <v>2.93</v>
      </c>
      <c r="O11">
        <v>2.72</v>
      </c>
      <c r="P11">
        <v>25</v>
      </c>
    </row>
    <row r="12" spans="1:16" ht="17" x14ac:dyDescent="0.2">
      <c r="A12" s="1" t="s">
        <v>62</v>
      </c>
      <c r="B12" s="1">
        <f>24000+P12</f>
        <v>24035</v>
      </c>
      <c r="C12">
        <v>4.0999999999999996</v>
      </c>
      <c r="D12">
        <v>4.1100000000000003</v>
      </c>
      <c r="E12">
        <v>4.12</v>
      </c>
      <c r="F12">
        <v>4.1399999999999997</v>
      </c>
      <c r="G12">
        <v>4.13</v>
      </c>
      <c r="H12">
        <v>4.16</v>
      </c>
      <c r="I12">
        <v>4.17</v>
      </c>
      <c r="J12">
        <v>4.08</v>
      </c>
      <c r="K12">
        <v>3.26</v>
      </c>
      <c r="L12">
        <v>2.6</v>
      </c>
      <c r="M12">
        <v>2.38</v>
      </c>
      <c r="N12">
        <v>2.93</v>
      </c>
      <c r="O12">
        <v>2.84</v>
      </c>
      <c r="P12">
        <v>35</v>
      </c>
    </row>
    <row r="13" spans="1:16" ht="17" x14ac:dyDescent="0.2">
      <c r="A13" s="1" t="s">
        <v>44</v>
      </c>
      <c r="B13" s="1">
        <f>24000+P13</f>
        <v>24047</v>
      </c>
      <c r="C13">
        <v>3.91</v>
      </c>
      <c r="D13">
        <v>3.91</v>
      </c>
      <c r="E13">
        <v>3.93</v>
      </c>
      <c r="F13">
        <v>3.94</v>
      </c>
      <c r="G13">
        <v>3.95</v>
      </c>
      <c r="H13">
        <v>3.95</v>
      </c>
      <c r="I13">
        <v>3.96</v>
      </c>
      <c r="J13">
        <v>3.91</v>
      </c>
      <c r="K13">
        <v>3.22</v>
      </c>
      <c r="L13">
        <v>2.36</v>
      </c>
      <c r="M13">
        <v>2.23</v>
      </c>
      <c r="N13">
        <v>2.94</v>
      </c>
      <c r="O13">
        <v>2.79</v>
      </c>
      <c r="P13">
        <v>47</v>
      </c>
    </row>
    <row r="14" spans="1:16" ht="17" x14ac:dyDescent="0.2">
      <c r="A14" s="1" t="s">
        <v>59</v>
      </c>
      <c r="B14" s="1">
        <f>24000+P14</f>
        <v>24029</v>
      </c>
      <c r="C14">
        <v>3.9</v>
      </c>
      <c r="D14">
        <v>3.94</v>
      </c>
      <c r="E14">
        <v>3.96</v>
      </c>
      <c r="F14">
        <v>3.97</v>
      </c>
      <c r="G14">
        <v>3.91</v>
      </c>
      <c r="H14">
        <v>3.95</v>
      </c>
      <c r="I14">
        <v>4.01</v>
      </c>
      <c r="J14">
        <v>3.98</v>
      </c>
      <c r="K14">
        <v>3.17</v>
      </c>
      <c r="L14">
        <v>2.59</v>
      </c>
      <c r="M14">
        <v>2.15</v>
      </c>
      <c r="N14">
        <v>2.97</v>
      </c>
      <c r="O14">
        <v>2.85</v>
      </c>
      <c r="P14">
        <v>29</v>
      </c>
    </row>
    <row r="15" spans="1:16" ht="17" x14ac:dyDescent="0.2">
      <c r="A15" s="1" t="s">
        <v>64</v>
      </c>
      <c r="B15" s="1">
        <f>24000+P15</f>
        <v>24041</v>
      </c>
      <c r="C15">
        <v>3.88</v>
      </c>
      <c r="D15">
        <v>3.86</v>
      </c>
      <c r="E15">
        <v>3.87</v>
      </c>
      <c r="F15">
        <v>3.83</v>
      </c>
      <c r="G15">
        <v>3.89</v>
      </c>
      <c r="H15">
        <v>3.89</v>
      </c>
      <c r="I15">
        <v>3.9</v>
      </c>
      <c r="J15">
        <v>3.85</v>
      </c>
      <c r="K15">
        <v>3.05</v>
      </c>
      <c r="L15">
        <v>2.82</v>
      </c>
      <c r="M15">
        <v>2.36</v>
      </c>
      <c r="N15">
        <v>2.98</v>
      </c>
      <c r="O15">
        <v>2.72</v>
      </c>
      <c r="P15">
        <v>41</v>
      </c>
    </row>
    <row r="16" spans="1:16" ht="17" x14ac:dyDescent="0.2">
      <c r="A16" s="1" t="s">
        <v>46</v>
      </c>
      <c r="B16" s="1">
        <f>24000+P16</f>
        <v>24001</v>
      </c>
      <c r="C16">
        <v>3.78</v>
      </c>
      <c r="D16">
        <v>3.81</v>
      </c>
      <c r="E16">
        <v>3.81</v>
      </c>
      <c r="F16">
        <v>3.81</v>
      </c>
      <c r="G16">
        <v>3.82</v>
      </c>
      <c r="H16">
        <v>3.82</v>
      </c>
      <c r="I16">
        <v>3.82</v>
      </c>
      <c r="J16">
        <v>3.78</v>
      </c>
      <c r="K16">
        <v>3.26</v>
      </c>
      <c r="L16">
        <v>2.64</v>
      </c>
      <c r="M16">
        <v>2.5099999999999998</v>
      </c>
      <c r="N16">
        <v>3.13</v>
      </c>
      <c r="O16">
        <v>3.09</v>
      </c>
      <c r="P16">
        <v>1</v>
      </c>
    </row>
    <row r="17" spans="1:16" ht="17" x14ac:dyDescent="0.2">
      <c r="A17" s="1" t="s">
        <v>30</v>
      </c>
      <c r="B17" s="1">
        <f>24000+P17</f>
        <v>24039</v>
      </c>
      <c r="C17">
        <v>3.98</v>
      </c>
      <c r="D17">
        <v>4.01</v>
      </c>
      <c r="E17">
        <v>4.05</v>
      </c>
      <c r="F17">
        <v>4.09</v>
      </c>
      <c r="G17">
        <v>4.0599999999999996</v>
      </c>
      <c r="H17">
        <v>4.0599999999999996</v>
      </c>
      <c r="I17">
        <v>4.03</v>
      </c>
      <c r="J17">
        <v>4.0199999999999996</v>
      </c>
      <c r="K17">
        <v>3.38</v>
      </c>
      <c r="L17">
        <v>2.81</v>
      </c>
      <c r="M17">
        <v>2.8</v>
      </c>
      <c r="N17">
        <v>3.22</v>
      </c>
      <c r="O17">
        <v>3.35</v>
      </c>
      <c r="P17">
        <v>39</v>
      </c>
    </row>
    <row r="18" spans="1:16" ht="17" x14ac:dyDescent="0.2">
      <c r="A18" s="1" t="s">
        <v>65</v>
      </c>
      <c r="B18" s="1">
        <f>24000+P18</f>
        <v>24043</v>
      </c>
      <c r="C18">
        <v>3.87</v>
      </c>
      <c r="D18">
        <v>3.88</v>
      </c>
      <c r="E18">
        <v>3.89</v>
      </c>
      <c r="F18">
        <v>3.9</v>
      </c>
      <c r="G18">
        <v>3.9</v>
      </c>
      <c r="H18">
        <v>3.91</v>
      </c>
      <c r="I18">
        <v>3.92</v>
      </c>
      <c r="J18">
        <v>3.87</v>
      </c>
      <c r="K18">
        <v>3.27</v>
      </c>
      <c r="L18">
        <v>2.9</v>
      </c>
      <c r="M18">
        <v>2.63</v>
      </c>
      <c r="N18">
        <v>3.27</v>
      </c>
      <c r="O18">
        <v>3.16</v>
      </c>
      <c r="P18">
        <v>43</v>
      </c>
    </row>
    <row r="19" spans="1:16" ht="17" x14ac:dyDescent="0.2">
      <c r="A19" s="1" t="s">
        <v>66</v>
      </c>
      <c r="B19" s="1">
        <f>24000+P19</f>
        <v>24045</v>
      </c>
      <c r="C19">
        <v>3.87</v>
      </c>
      <c r="D19">
        <v>3.87</v>
      </c>
      <c r="E19">
        <v>3.87</v>
      </c>
      <c r="F19">
        <v>3.88</v>
      </c>
      <c r="G19">
        <v>3.86</v>
      </c>
      <c r="H19">
        <v>3.86</v>
      </c>
      <c r="I19">
        <v>3.85</v>
      </c>
      <c r="J19">
        <v>3.84</v>
      </c>
      <c r="K19">
        <v>3.32</v>
      </c>
      <c r="L19">
        <v>2.85</v>
      </c>
      <c r="M19">
        <v>2.66</v>
      </c>
      <c r="N19">
        <v>3.31</v>
      </c>
      <c r="O19">
        <v>3.19</v>
      </c>
      <c r="P19">
        <v>45</v>
      </c>
    </row>
    <row r="20" spans="1:16" ht="17" x14ac:dyDescent="0.2">
      <c r="A20" s="1" t="s">
        <v>52</v>
      </c>
      <c r="B20" s="1">
        <f>24000+P20</f>
        <v>24015</v>
      </c>
      <c r="C20">
        <v>4.04</v>
      </c>
      <c r="D20">
        <v>4.0599999999999996</v>
      </c>
      <c r="E20">
        <v>4.0599999999999996</v>
      </c>
      <c r="F20">
        <v>4.07</v>
      </c>
      <c r="G20">
        <v>4.07</v>
      </c>
      <c r="H20">
        <v>4.09</v>
      </c>
      <c r="I20">
        <v>4.09</v>
      </c>
      <c r="J20">
        <v>4.0199999999999996</v>
      </c>
      <c r="K20">
        <v>3.34</v>
      </c>
      <c r="L20">
        <v>2.91</v>
      </c>
      <c r="M20">
        <v>2.71</v>
      </c>
      <c r="N20">
        <v>3.35</v>
      </c>
      <c r="O20">
        <v>3.13</v>
      </c>
      <c r="P20">
        <v>15</v>
      </c>
    </row>
    <row r="21" spans="1:16" ht="17" x14ac:dyDescent="0.2">
      <c r="A21" s="1" t="s">
        <v>56</v>
      </c>
      <c r="B21" s="1">
        <f>24000+P21</f>
        <v>24023</v>
      </c>
      <c r="C21">
        <v>3.98</v>
      </c>
      <c r="D21">
        <v>3.97</v>
      </c>
      <c r="E21">
        <v>3.98</v>
      </c>
      <c r="F21">
        <v>4.0199999999999996</v>
      </c>
      <c r="G21">
        <v>4.03</v>
      </c>
      <c r="H21">
        <v>3.99</v>
      </c>
      <c r="I21">
        <v>4.01</v>
      </c>
      <c r="J21">
        <v>3.98</v>
      </c>
      <c r="K21">
        <v>3.52</v>
      </c>
      <c r="L21">
        <v>2.91</v>
      </c>
      <c r="M21">
        <v>2.84</v>
      </c>
      <c r="N21">
        <v>3.47</v>
      </c>
      <c r="O21">
        <v>3.41</v>
      </c>
      <c r="P21">
        <v>23</v>
      </c>
    </row>
    <row r="22" spans="1:16" ht="17" x14ac:dyDescent="0.2">
      <c r="A22" s="1" t="s">
        <v>54</v>
      </c>
      <c r="B22" s="1">
        <f>24000+P22</f>
        <v>24019</v>
      </c>
      <c r="C22">
        <v>4.03</v>
      </c>
      <c r="D22">
        <v>4.0599999999999996</v>
      </c>
      <c r="E22">
        <v>4.07</v>
      </c>
      <c r="F22">
        <v>4.09</v>
      </c>
      <c r="G22">
        <v>4.09</v>
      </c>
      <c r="H22">
        <v>4.1399999999999997</v>
      </c>
      <c r="I22">
        <v>4.1100000000000003</v>
      </c>
      <c r="J22">
        <v>4</v>
      </c>
      <c r="K22">
        <v>3.59</v>
      </c>
      <c r="L22">
        <v>3.23</v>
      </c>
      <c r="M22">
        <v>3.12</v>
      </c>
      <c r="N22">
        <v>3.6</v>
      </c>
      <c r="O22">
        <v>3.47</v>
      </c>
      <c r="P22">
        <v>19</v>
      </c>
    </row>
    <row r="23" spans="1:16" ht="17" x14ac:dyDescent="0.2">
      <c r="A23" s="1" t="s">
        <v>50</v>
      </c>
      <c r="B23" s="1">
        <f>24000+P23</f>
        <v>24011</v>
      </c>
      <c r="C23">
        <v>4.17</v>
      </c>
      <c r="D23">
        <v>4.18</v>
      </c>
      <c r="E23">
        <v>4.1900000000000004</v>
      </c>
      <c r="F23">
        <v>4.1900000000000004</v>
      </c>
      <c r="G23">
        <v>4.1900000000000004</v>
      </c>
      <c r="H23">
        <v>4.2300000000000004</v>
      </c>
      <c r="I23">
        <v>4.2300000000000004</v>
      </c>
      <c r="J23">
        <v>4.16</v>
      </c>
      <c r="K23">
        <v>3.63</v>
      </c>
      <c r="L23">
        <v>3.21</v>
      </c>
      <c r="M23">
        <v>3.14</v>
      </c>
      <c r="N23">
        <v>3.61</v>
      </c>
      <c r="O23">
        <v>3.44</v>
      </c>
      <c r="P23">
        <v>11</v>
      </c>
    </row>
    <row r="24" spans="1:16" x14ac:dyDescent="0.2">
      <c r="A24" s="2" t="s">
        <v>0</v>
      </c>
      <c r="B24" s="2" t="s">
        <v>67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 t="s">
        <v>8</v>
      </c>
      <c r="K24" s="2" t="s">
        <v>9</v>
      </c>
      <c r="L24" s="2" t="s">
        <v>10</v>
      </c>
      <c r="M24" s="2" t="s">
        <v>11</v>
      </c>
      <c r="N24" s="2" t="s">
        <v>12</v>
      </c>
    </row>
  </sheetData>
  <sortState xmlns:xlrd2="http://schemas.microsoft.com/office/spreadsheetml/2017/richdata2" ref="A1:P24">
    <sortCondition ref="N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NJ</vt:lpstr>
      <vt:lpstr>MA</vt:lpstr>
      <vt:lpstr>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2020-04-13T03:57:48Z</dcterms:created>
  <dcterms:modified xsi:type="dcterms:W3CDTF">2020-04-21T01:35:37Z</dcterms:modified>
</cp:coreProperties>
</file>