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cxl/Downloads/experiments-main/cable_experiment/"/>
    </mc:Choice>
  </mc:AlternateContent>
  <xr:revisionPtr revIDLastSave="0" documentId="13_ncr:1_{BE36F155-1A22-BF4B-B512-31D9018E15F0}" xr6:coauthVersionLast="47" xr6:coauthVersionMax="47" xr10:uidLastSave="{00000000-0000-0000-0000-000000000000}"/>
  <bookViews>
    <workbookView xWindow="0" yWindow="460" windowWidth="28800" windowHeight="16100" activeTab="3" xr2:uid="{00000000-000D-0000-FFFF-FFFF00000000}"/>
  </bookViews>
  <sheets>
    <sheet name="Current based risk evolution" sheetId="1" r:id="rId1"/>
    <sheet name="damage based risk evolution" sheetId="2" r:id="rId2"/>
    <sheet name="aging based risk evolution" sheetId="3" r:id="rId3"/>
    <sheet name="ambient temp based risk evo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" i="3" l="1"/>
  <c r="I18" i="3" l="1"/>
  <c r="I17" i="3"/>
  <c r="I16" i="3"/>
  <c r="I14" i="3"/>
  <c r="I13" i="3"/>
  <c r="I12" i="3"/>
  <c r="I11" i="3"/>
  <c r="I9" i="3"/>
  <c r="I8" i="3"/>
  <c r="I7" i="3"/>
  <c r="I6" i="3"/>
  <c r="I4" i="3"/>
  <c r="I3" i="3"/>
  <c r="I2" i="3"/>
  <c r="I1" i="3"/>
  <c r="I19" i="2"/>
  <c r="I18" i="2"/>
  <c r="I17" i="2"/>
  <c r="I16" i="2"/>
  <c r="I14" i="2"/>
  <c r="I13" i="2"/>
  <c r="I12" i="2"/>
  <c r="I11" i="2"/>
  <c r="I9" i="2"/>
  <c r="I8" i="2"/>
  <c r="I7" i="2"/>
  <c r="I6" i="2"/>
  <c r="I4" i="2"/>
  <c r="I3" i="2"/>
  <c r="I2" i="2"/>
  <c r="I1" i="2"/>
  <c r="I28" i="1"/>
  <c r="I29" i="1" s="1"/>
  <c r="I27" i="1"/>
  <c r="I26" i="1"/>
  <c r="I23" i="1"/>
  <c r="I22" i="1"/>
  <c r="I21" i="1"/>
  <c r="I24" i="1" s="1"/>
  <c r="I18" i="1"/>
  <c r="I17" i="1"/>
  <c r="I19" i="1" s="1"/>
  <c r="I16" i="1"/>
  <c r="I13" i="1"/>
  <c r="I12" i="1"/>
  <c r="I11" i="1"/>
  <c r="I14" i="1" s="1"/>
  <c r="I8" i="1"/>
  <c r="I7" i="1"/>
  <c r="I6" i="1"/>
  <c r="I9" i="1" s="1"/>
  <c r="I3" i="1"/>
  <c r="I2" i="1"/>
  <c r="I1" i="1"/>
  <c r="I4" i="1" s="1"/>
  <c r="H14" i="4"/>
  <c r="H9" i="4"/>
  <c r="H13" i="4"/>
  <c r="H12" i="4"/>
  <c r="H11" i="4"/>
  <c r="H8" i="4"/>
  <c r="H7" i="4"/>
  <c r="H6" i="4"/>
  <c r="H4" i="4"/>
  <c r="H3" i="4"/>
  <c r="H2" i="4"/>
  <c r="H1" i="4"/>
</calcChain>
</file>

<file path=xl/sharedStrings.xml><?xml version="1.0" encoding="utf-8"?>
<sst xmlns="http://schemas.openxmlformats.org/spreadsheetml/2006/main" count="84" uniqueCount="24">
  <si>
    <t>0-6A</t>
    <phoneticPr fontId="1" type="noConversion"/>
  </si>
  <si>
    <t>6-10A</t>
    <phoneticPr fontId="1" type="noConversion"/>
  </si>
  <si>
    <t>10-15A</t>
    <phoneticPr fontId="1" type="noConversion"/>
  </si>
  <si>
    <t>15-20A</t>
    <phoneticPr fontId="1" type="noConversion"/>
  </si>
  <si>
    <t>20-25A</t>
    <phoneticPr fontId="1" type="noConversion"/>
  </si>
  <si>
    <t>25-35A</t>
    <phoneticPr fontId="1" type="noConversion"/>
  </si>
  <si>
    <t>0-50%</t>
    <phoneticPr fontId="1" type="noConversion"/>
  </si>
  <si>
    <t>50%-75%</t>
    <phoneticPr fontId="1" type="noConversion"/>
  </si>
  <si>
    <t>75%-100%</t>
    <phoneticPr fontId="1" type="noConversion"/>
  </si>
  <si>
    <t>0-6</t>
    <phoneticPr fontId="1" type="noConversion"/>
  </si>
  <si>
    <t>6-36</t>
    <phoneticPr fontId="1" type="noConversion"/>
  </si>
  <si>
    <t>36-60</t>
    <phoneticPr fontId="1" type="noConversion"/>
  </si>
  <si>
    <t>0-25℃</t>
    <phoneticPr fontId="1" type="noConversion"/>
  </si>
  <si>
    <t>25-35</t>
    <phoneticPr fontId="1" type="noConversion"/>
  </si>
  <si>
    <t>35-45</t>
    <phoneticPr fontId="1" type="noConversion"/>
  </si>
  <si>
    <t>R1</t>
  </si>
  <si>
    <t>R1</t>
    <phoneticPr fontId="1" type="noConversion"/>
  </si>
  <si>
    <t>R2</t>
  </si>
  <si>
    <t>R2</t>
    <phoneticPr fontId="1" type="noConversion"/>
  </si>
  <si>
    <t>R3</t>
  </si>
  <si>
    <t>R3</t>
    <phoneticPr fontId="1" type="noConversion"/>
  </si>
  <si>
    <t>R</t>
  </si>
  <si>
    <t>R</t>
    <phoneticPr fontId="1" type="noConversion"/>
  </si>
  <si>
    <t>None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</si>
</sst>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"/>
  <sheetViews>
    <sheetView workbookViewId="0">
      <selection activeCell="G1" sqref="G1:G4"/>
    </sheetView>
  </sheetViews>
  <sheetFormatPr baseColWidth="10" defaultColWidth="8.83203125" defaultRowHeight="15"/>
  <sheetData>
    <row r="1" spans="1:21">
      <c r="A1" t="s">
        <v>0</v>
      </c>
      <c r="B1">
        <v>95.8</v>
      </c>
      <c r="C1">
        <v>93.8</v>
      </c>
      <c r="D1">
        <v>96.8</v>
      </c>
      <c r="G1" t="s">
        <v>16</v>
      </c>
      <c r="H1">
        <v>0.2656</v>
      </c>
      <c r="I1">
        <f>SUMPRODUCT(C1:C4,P1:P4)</f>
        <v>26.56</v>
      </c>
      <c r="P1">
        <v>0.25</v>
      </c>
      <c r="Q1">
        <v>0.3</v>
      </c>
      <c r="R1">
        <v>0.3</v>
      </c>
      <c r="U1">
        <v>0.45500000000000002</v>
      </c>
    </row>
    <row r="2" spans="1:21">
      <c r="B2">
        <v>3.57</v>
      </c>
      <c r="C2">
        <v>6.22</v>
      </c>
      <c r="D2">
        <v>3.13</v>
      </c>
      <c r="G2" t="s">
        <v>18</v>
      </c>
      <c r="H2">
        <v>0.31530000000000002</v>
      </c>
      <c r="I2">
        <f>SUMPRODUCT(B1:B3,Q1:Q3)</f>
        <v>31.531999999999996</v>
      </c>
      <c r="P2">
        <v>0.5</v>
      </c>
      <c r="Q2">
        <v>0.6</v>
      </c>
      <c r="R2">
        <v>0.6</v>
      </c>
      <c r="U2">
        <v>0.39500000000000002</v>
      </c>
    </row>
    <row r="3" spans="1:21">
      <c r="B3">
        <v>0.65</v>
      </c>
      <c r="C3">
        <v>0</v>
      </c>
      <c r="D3">
        <v>7.0000000000000007E-2</v>
      </c>
      <c r="G3" t="s">
        <v>20</v>
      </c>
      <c r="H3">
        <v>0.30990000000000001</v>
      </c>
      <c r="I3">
        <f>SUMPRODUCT(D1:D3,R1:R3)</f>
        <v>30.988</v>
      </c>
      <c r="P3">
        <v>0.75</v>
      </c>
      <c r="Q3">
        <v>1</v>
      </c>
      <c r="R3">
        <v>1</v>
      </c>
      <c r="U3">
        <v>0.15</v>
      </c>
    </row>
    <row r="4" spans="1:21">
      <c r="C4">
        <v>0</v>
      </c>
      <c r="G4" t="s">
        <v>22</v>
      </c>
      <c r="H4">
        <v>0.29189999999999999</v>
      </c>
      <c r="I4">
        <f>SUMPRODUCT(I1:I3,U1:U3)</f>
        <v>29.188139999999997</v>
      </c>
      <c r="P4">
        <v>1</v>
      </c>
    </row>
    <row r="6" spans="1:21">
      <c r="A6" t="s">
        <v>1</v>
      </c>
      <c r="B6">
        <v>95.5</v>
      </c>
      <c r="C6">
        <v>90.7</v>
      </c>
      <c r="D6">
        <v>96.8</v>
      </c>
      <c r="G6" t="s">
        <v>16</v>
      </c>
      <c r="H6">
        <v>0.27329999999999999</v>
      </c>
      <c r="I6">
        <f>SUMPRODUCT(C6:C9,P1:P4)</f>
        <v>27.325000000000003</v>
      </c>
    </row>
    <row r="7" spans="1:21">
      <c r="B7">
        <v>3.82</v>
      </c>
      <c r="C7">
        <v>9.3000000000000007</v>
      </c>
      <c r="D7">
        <v>3.13</v>
      </c>
      <c r="G7" t="s">
        <v>18</v>
      </c>
      <c r="H7">
        <v>0.31640000000000001</v>
      </c>
      <c r="I7">
        <f>SUMPRODUCT(B6:B8,Q1:Q3)</f>
        <v>31.641999999999999</v>
      </c>
    </row>
    <row r="8" spans="1:21">
      <c r="B8">
        <v>0.7</v>
      </c>
      <c r="C8">
        <v>0</v>
      </c>
      <c r="D8">
        <v>7.0000000000000007E-2</v>
      </c>
      <c r="G8" t="s">
        <v>20</v>
      </c>
      <c r="H8">
        <v>0.30990000000000001</v>
      </c>
      <c r="I8">
        <f>SUMPRODUCT(D6:D8,R1:R3)</f>
        <v>30.988</v>
      </c>
    </row>
    <row r="9" spans="1:21">
      <c r="C9">
        <v>0</v>
      </c>
      <c r="G9" t="s">
        <v>22</v>
      </c>
      <c r="H9">
        <v>0.29580000000000001</v>
      </c>
      <c r="I9">
        <f>SUMPRODUCT(I6:I8,U1:U3)</f>
        <v>29.579665000000002</v>
      </c>
    </row>
    <row r="11" spans="1:21">
      <c r="A11" t="s">
        <v>2</v>
      </c>
      <c r="B11">
        <v>93.2</v>
      </c>
      <c r="C11">
        <v>69.099999999999994</v>
      </c>
      <c r="D11">
        <v>96.3</v>
      </c>
      <c r="G11" t="s">
        <v>16</v>
      </c>
      <c r="H11">
        <v>0.32850000000000001</v>
      </c>
      <c r="I11">
        <f>SUMPRODUCT(C11:C14,P1:P4)</f>
        <v>32.852500000000006</v>
      </c>
    </row>
    <row r="12" spans="1:21">
      <c r="B12">
        <v>5.77</v>
      </c>
      <c r="C12">
        <v>30.6</v>
      </c>
      <c r="D12">
        <v>3.44</v>
      </c>
      <c r="G12" t="s">
        <v>18</v>
      </c>
      <c r="H12">
        <v>0.32440000000000002</v>
      </c>
      <c r="I12">
        <f>SUMPRODUCT(B11:B13,Q1:Q3)</f>
        <v>32.442</v>
      </c>
    </row>
    <row r="13" spans="1:21">
      <c r="B13">
        <v>1.02</v>
      </c>
      <c r="C13">
        <v>0.37</v>
      </c>
      <c r="D13">
        <v>0.21</v>
      </c>
      <c r="G13" t="s">
        <v>20</v>
      </c>
      <c r="H13">
        <v>0.31159999999999999</v>
      </c>
      <c r="I13">
        <f>SUMPRODUCT(D11:D13,R1:R3)</f>
        <v>31.163999999999998</v>
      </c>
    </row>
    <row r="14" spans="1:21">
      <c r="C14">
        <v>0</v>
      </c>
      <c r="G14" t="s">
        <v>22</v>
      </c>
      <c r="H14">
        <v>0.32429999999999998</v>
      </c>
      <c r="I14">
        <f>SUMPRODUCT(I11:I13,U1:U3)</f>
        <v>32.437077500000001</v>
      </c>
    </row>
    <row r="16" spans="1:21">
      <c r="A16" t="s">
        <v>3</v>
      </c>
      <c r="B16">
        <v>85.5</v>
      </c>
      <c r="C16">
        <v>39.4</v>
      </c>
      <c r="D16">
        <v>90.7</v>
      </c>
      <c r="G16" t="s">
        <v>16</v>
      </c>
      <c r="H16">
        <v>0.43430000000000002</v>
      </c>
      <c r="I16">
        <f>SUMPRODUCT(C16:C19,P1:P4)</f>
        <v>43.425000000000004</v>
      </c>
    </row>
    <row r="17" spans="1:9">
      <c r="B17">
        <v>10.9</v>
      </c>
      <c r="C17">
        <v>50</v>
      </c>
      <c r="D17">
        <v>6.88</v>
      </c>
      <c r="G17" t="s">
        <v>18</v>
      </c>
      <c r="H17">
        <v>0.35849999999999999</v>
      </c>
      <c r="I17">
        <f>SUMPRODUCT(B16:B18,Q1:Q3)</f>
        <v>35.849999999999994</v>
      </c>
    </row>
    <row r="18" spans="1:9">
      <c r="B18">
        <v>3.66</v>
      </c>
      <c r="C18">
        <v>8.02</v>
      </c>
      <c r="D18">
        <v>2.42</v>
      </c>
      <c r="G18" t="s">
        <v>20</v>
      </c>
      <c r="H18">
        <v>0.33760000000000001</v>
      </c>
      <c r="I18">
        <f>SUMPRODUCT(D16:D18,R1:R3)</f>
        <v>33.758000000000003</v>
      </c>
    </row>
    <row r="19" spans="1:9">
      <c r="C19">
        <v>2.56</v>
      </c>
      <c r="G19" t="s">
        <v>22</v>
      </c>
      <c r="H19">
        <v>0.38979999999999998</v>
      </c>
      <c r="I19">
        <f>SUMPRODUCT(I16:I18,U1:U3)</f>
        <v>38.982824999999998</v>
      </c>
    </row>
    <row r="21" spans="1:9">
      <c r="A21" t="s">
        <v>4</v>
      </c>
      <c r="B21">
        <v>66.400000000000006</v>
      </c>
      <c r="C21">
        <v>8.35</v>
      </c>
      <c r="D21">
        <v>74.5</v>
      </c>
      <c r="G21" t="s">
        <v>16</v>
      </c>
      <c r="H21">
        <v>0.6129</v>
      </c>
      <c r="I21">
        <f>SUMPRODUCT(C21:C24,P1:P4)</f>
        <v>61.287499999999994</v>
      </c>
    </row>
    <row r="22" spans="1:9">
      <c r="B22">
        <v>18.899999999999999</v>
      </c>
      <c r="C22">
        <v>56.3</v>
      </c>
      <c r="D22">
        <v>15.8</v>
      </c>
      <c r="G22" t="s">
        <v>18</v>
      </c>
      <c r="H22">
        <v>0.45960000000000001</v>
      </c>
      <c r="I22">
        <f>SUMPRODUCT(B21:B23,Q1:Q3)</f>
        <v>45.959999999999994</v>
      </c>
    </row>
    <row r="23" spans="1:9">
      <c r="B23">
        <v>14.7</v>
      </c>
      <c r="C23">
        <v>17</v>
      </c>
      <c r="D23">
        <v>9.69</v>
      </c>
      <c r="G23" t="s">
        <v>20</v>
      </c>
      <c r="H23">
        <v>0.41520000000000001</v>
      </c>
      <c r="I23">
        <f>SUMPRODUCT(D21:D23,R1:R3)</f>
        <v>41.519999999999996</v>
      </c>
    </row>
    <row r="24" spans="1:9">
      <c r="C24">
        <v>18.3</v>
      </c>
      <c r="G24" t="s">
        <v>22</v>
      </c>
      <c r="H24">
        <v>0.52259999999999995</v>
      </c>
      <c r="I24">
        <f>SUMPRODUCT(I21:I23,U1:U3)</f>
        <v>52.268012500000005</v>
      </c>
    </row>
    <row r="26" spans="1:9">
      <c r="A26" t="s">
        <v>5</v>
      </c>
      <c r="B26">
        <v>29.7</v>
      </c>
      <c r="C26">
        <v>0</v>
      </c>
      <c r="D26">
        <v>44.4</v>
      </c>
      <c r="G26" t="s">
        <v>16</v>
      </c>
      <c r="H26">
        <v>0.8498</v>
      </c>
      <c r="I26">
        <f>SUMPRODUCT(C26:C29,P1:P4)</f>
        <v>84.974999999999994</v>
      </c>
    </row>
    <row r="27" spans="1:9">
      <c r="B27">
        <v>29.8</v>
      </c>
      <c r="C27">
        <v>17.7</v>
      </c>
      <c r="D27">
        <v>36</v>
      </c>
      <c r="G27" t="s">
        <v>18</v>
      </c>
      <c r="H27">
        <v>0.67290000000000005</v>
      </c>
      <c r="I27">
        <f>SUMPRODUCT(B26:B28,Q1:Q3)</f>
        <v>67.289999999999992</v>
      </c>
    </row>
    <row r="28" spans="1:9">
      <c r="B28">
        <v>40.5</v>
      </c>
      <c r="C28">
        <v>24.7</v>
      </c>
      <c r="D28">
        <v>19.600000000000001</v>
      </c>
      <c r="G28" t="s">
        <v>20</v>
      </c>
      <c r="H28">
        <v>0.54520000000000002</v>
      </c>
      <c r="I28">
        <f>SUMPRODUCT(D26:D28,R1:R3)</f>
        <v>54.519999999999996</v>
      </c>
    </row>
    <row r="29" spans="1:9">
      <c r="C29">
        <v>57.6</v>
      </c>
      <c r="G29" t="s">
        <v>22</v>
      </c>
      <c r="H29">
        <v>0.73419999999999996</v>
      </c>
      <c r="I29">
        <f>SUMPRODUCT(I26:I28,U1:U3)</f>
        <v>73.421174999999991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F3684-959A-4F7A-B6BE-5BF4D2E83ED3}">
  <dimension ref="A1:U19"/>
  <sheetViews>
    <sheetView workbookViewId="0">
      <selection activeCell="I31" sqref="I31"/>
    </sheetView>
  </sheetViews>
  <sheetFormatPr baseColWidth="10" defaultColWidth="8.83203125" defaultRowHeight="15"/>
  <sheetData>
    <row r="1" spans="1:21">
      <c r="A1" t="s">
        <v>23</v>
      </c>
      <c r="B1">
        <v>97.4</v>
      </c>
      <c r="C1">
        <v>86.8</v>
      </c>
      <c r="D1">
        <v>95.7</v>
      </c>
      <c r="G1" t="s">
        <v>16</v>
      </c>
      <c r="H1">
        <v>0.28999999999999998</v>
      </c>
      <c r="I1">
        <f>SUMPRODUCT(C1:C4,P1:P4)</f>
        <v>28.994999999999997</v>
      </c>
      <c r="P1">
        <v>0.25</v>
      </c>
      <c r="Q1">
        <v>0.3</v>
      </c>
      <c r="R1">
        <v>0.3</v>
      </c>
      <c r="U1">
        <v>0.45500000000000002</v>
      </c>
    </row>
    <row r="2" spans="1:21">
      <c r="B2">
        <v>1.73</v>
      </c>
      <c r="C2">
        <v>11.4</v>
      </c>
      <c r="D2">
        <v>3.81</v>
      </c>
      <c r="G2" t="s">
        <v>18</v>
      </c>
      <c r="H2">
        <v>0.31109999999999999</v>
      </c>
      <c r="I2">
        <f>SUMPRODUCT(B1:B3,Q1:Q3)</f>
        <v>31.108000000000001</v>
      </c>
      <c r="P2">
        <v>0.5</v>
      </c>
      <c r="Q2">
        <v>0.6</v>
      </c>
      <c r="R2">
        <v>0.6</v>
      </c>
      <c r="U2">
        <v>0.39500000000000002</v>
      </c>
    </row>
    <row r="3" spans="1:21">
      <c r="B3">
        <v>0.85</v>
      </c>
      <c r="C3">
        <v>0.82</v>
      </c>
      <c r="D3">
        <v>0.54</v>
      </c>
      <c r="G3" t="s">
        <v>20</v>
      </c>
      <c r="H3">
        <v>0.31540000000000001</v>
      </c>
      <c r="I3">
        <f>SUMPRODUCT(D1:D3,R1:R3)</f>
        <v>31.536000000000001</v>
      </c>
      <c r="P3">
        <v>0.75</v>
      </c>
      <c r="Q3">
        <v>1</v>
      </c>
      <c r="R3">
        <v>1</v>
      </c>
      <c r="U3">
        <v>0.15</v>
      </c>
    </row>
    <row r="4" spans="1:21">
      <c r="C4">
        <v>0.98</v>
      </c>
      <c r="G4" t="s">
        <v>22</v>
      </c>
      <c r="H4">
        <v>0.30209999999999998</v>
      </c>
      <c r="I4">
        <f>SUMPRODUCT(I1:I3,U1:U3)</f>
        <v>30.210784999999998</v>
      </c>
      <c r="P4">
        <v>1</v>
      </c>
    </row>
    <row r="6" spans="1:21">
      <c r="A6" t="s">
        <v>6</v>
      </c>
      <c r="B6">
        <v>46.5</v>
      </c>
      <c r="C6">
        <v>84.6</v>
      </c>
      <c r="D6">
        <v>95.2</v>
      </c>
      <c r="G6" t="s">
        <v>16</v>
      </c>
      <c r="H6">
        <v>0.29809999999999998</v>
      </c>
      <c r="I6">
        <f>SUMPRODUCT(C6:C9,P1:P4)</f>
        <v>29.807499999999997</v>
      </c>
    </row>
    <row r="7" spans="1:21">
      <c r="B7">
        <v>53.4</v>
      </c>
      <c r="C7">
        <v>12.9</v>
      </c>
      <c r="D7">
        <v>4.08</v>
      </c>
      <c r="G7" t="s">
        <v>18</v>
      </c>
      <c r="H7">
        <v>0.46410000000000001</v>
      </c>
      <c r="I7">
        <f>SUMPRODUCT(B6:B8,Q1:Q3)</f>
        <v>46.41</v>
      </c>
    </row>
    <row r="8" spans="1:21">
      <c r="B8">
        <v>0.42</v>
      </c>
      <c r="C8">
        <v>1.0900000000000001</v>
      </c>
      <c r="D8">
        <v>0.68</v>
      </c>
      <c r="G8" t="s">
        <v>20</v>
      </c>
      <c r="H8">
        <v>0.31690000000000002</v>
      </c>
      <c r="I8">
        <f>SUMPRODUCT(D6:D8,R1:R3)</f>
        <v>31.687999999999999</v>
      </c>
    </row>
    <row r="9" spans="1:21">
      <c r="C9">
        <v>1.39</v>
      </c>
      <c r="G9" t="s">
        <v>22</v>
      </c>
      <c r="H9">
        <v>0.36649999999999999</v>
      </c>
      <c r="I9">
        <f>SUMPRODUCT(I6:I8,U1:U3)</f>
        <v>36.647562499999999</v>
      </c>
    </row>
    <row r="11" spans="1:21">
      <c r="A11" t="s">
        <v>7</v>
      </c>
      <c r="B11">
        <v>0</v>
      </c>
      <c r="C11">
        <v>81.099999999999994</v>
      </c>
      <c r="D11">
        <v>94.5</v>
      </c>
      <c r="G11" t="s">
        <v>16</v>
      </c>
      <c r="H11">
        <v>0.31119999999999998</v>
      </c>
      <c r="I11">
        <f>SUMPRODUCT(C11:C14,P1:P4)</f>
        <v>31.194999999999997</v>
      </c>
    </row>
    <row r="12" spans="1:21">
      <c r="B12">
        <v>90</v>
      </c>
      <c r="C12">
        <v>15.4</v>
      </c>
      <c r="D12">
        <v>4.58</v>
      </c>
      <c r="G12" t="s">
        <v>18</v>
      </c>
      <c r="H12">
        <v>0.64</v>
      </c>
      <c r="I12">
        <f>SUMPRODUCT(B11:B13,Q1:Q3)</f>
        <v>64</v>
      </c>
    </row>
    <row r="13" spans="1:21">
      <c r="B13">
        <v>10</v>
      </c>
      <c r="C13">
        <v>1.36</v>
      </c>
      <c r="D13">
        <v>0.91</v>
      </c>
      <c r="G13" t="s">
        <v>20</v>
      </c>
      <c r="H13">
        <v>0.32</v>
      </c>
      <c r="I13">
        <f>SUMPRODUCT(D11:D13,R1:R3)</f>
        <v>32.007999999999996</v>
      </c>
    </row>
    <row r="14" spans="1:21">
      <c r="C14">
        <v>2.2000000000000002</v>
      </c>
      <c r="G14" t="s">
        <v>22</v>
      </c>
      <c r="H14">
        <v>0.44269999999999998</v>
      </c>
      <c r="I14">
        <f>SUMPRODUCT(I11:I13,U1:U3)</f>
        <v>44.274925000000003</v>
      </c>
    </row>
    <row r="16" spans="1:21">
      <c r="A16" t="s">
        <v>8</v>
      </c>
      <c r="B16">
        <v>0</v>
      </c>
      <c r="C16">
        <v>78.2</v>
      </c>
      <c r="D16">
        <v>94.1</v>
      </c>
      <c r="G16" t="s">
        <v>16</v>
      </c>
      <c r="H16">
        <v>0.32150000000000001</v>
      </c>
      <c r="I16">
        <f>SUMPRODUCT(C16:C19,P1:P4)</f>
        <v>32.147500000000001</v>
      </c>
    </row>
    <row r="17" spans="2:9">
      <c r="B17">
        <v>0</v>
      </c>
      <c r="C17">
        <v>17.5</v>
      </c>
      <c r="D17">
        <v>4.88</v>
      </c>
      <c r="G17" t="s">
        <v>18</v>
      </c>
      <c r="H17">
        <v>1</v>
      </c>
      <c r="I17">
        <f>SUMPRODUCT(B16:B18,Q1:Q3)</f>
        <v>100</v>
      </c>
    </row>
    <row r="18" spans="2:9">
      <c r="B18">
        <v>100</v>
      </c>
      <c r="C18">
        <v>1.57</v>
      </c>
      <c r="D18">
        <v>1.05</v>
      </c>
      <c r="G18" t="s">
        <v>20</v>
      </c>
      <c r="H18">
        <v>0.3221</v>
      </c>
      <c r="I18">
        <f>SUMPRODUCT(D16:D18,R1:R3)</f>
        <v>32.207999999999998</v>
      </c>
    </row>
    <row r="19" spans="2:9">
      <c r="C19">
        <v>2.67</v>
      </c>
      <c r="G19" t="s">
        <v>22</v>
      </c>
      <c r="H19">
        <v>0.58960000000000001</v>
      </c>
      <c r="I19">
        <f>SUMPRODUCT(I16:I18,U1:U3)</f>
        <v>58.958312500000005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6C25C-164F-4F82-A1B4-09F43B7A7B65}">
  <dimension ref="A1:V19"/>
  <sheetViews>
    <sheetView workbookViewId="0">
      <selection activeCell="G16" sqref="G16:G19"/>
    </sheetView>
  </sheetViews>
  <sheetFormatPr baseColWidth="10" defaultColWidth="8.83203125" defaultRowHeight="15"/>
  <sheetData>
    <row r="1" spans="1:22">
      <c r="A1" s="1">
        <v>0</v>
      </c>
      <c r="B1">
        <v>95</v>
      </c>
      <c r="C1">
        <v>89.6</v>
      </c>
      <c r="D1">
        <v>99.2</v>
      </c>
      <c r="G1" s="2" t="s">
        <v>15</v>
      </c>
      <c r="H1">
        <v>0.2787</v>
      </c>
      <c r="I1">
        <f>SUMPRODUCT(C1:C4,Q1:Q4)</f>
        <v>27.864999999999998</v>
      </c>
      <c r="Q1">
        <v>0.25</v>
      </c>
      <c r="R1">
        <v>0.3</v>
      </c>
      <c r="S1">
        <v>0.3</v>
      </c>
      <c r="V1">
        <v>0.45500000000000002</v>
      </c>
    </row>
    <row r="2" spans="1:22">
      <c r="B2">
        <v>4.09</v>
      </c>
      <c r="C2">
        <v>9.56</v>
      </c>
      <c r="D2">
        <v>0.69</v>
      </c>
      <c r="G2" s="2" t="s">
        <v>17</v>
      </c>
      <c r="H2">
        <v>0.31909999999999999</v>
      </c>
      <c r="I2">
        <f>SUMPRODUCT(B1:B3,R1:R3)</f>
        <v>31.914000000000001</v>
      </c>
      <c r="Q2">
        <v>0.5</v>
      </c>
      <c r="R2">
        <v>0.6</v>
      </c>
      <c r="S2">
        <v>0.6</v>
      </c>
      <c r="V2">
        <v>0.39500000000000002</v>
      </c>
    </row>
    <row r="3" spans="1:22">
      <c r="B3">
        <v>0.96</v>
      </c>
      <c r="C3">
        <v>0.46</v>
      </c>
      <c r="D3">
        <v>0.11</v>
      </c>
      <c r="G3" s="2" t="s">
        <v>19</v>
      </c>
      <c r="H3">
        <v>0.30280000000000001</v>
      </c>
      <c r="I3">
        <f>SUMPRODUCT(D1:D3,S1:S3)</f>
        <v>30.283999999999999</v>
      </c>
      <c r="Q3">
        <v>0.75</v>
      </c>
      <c r="R3">
        <v>1</v>
      </c>
      <c r="S3">
        <v>1</v>
      </c>
      <c r="V3">
        <v>0.15</v>
      </c>
    </row>
    <row r="4" spans="1:22">
      <c r="C4">
        <v>0.34</v>
      </c>
      <c r="G4" s="2" t="s">
        <v>21</v>
      </c>
      <c r="H4">
        <v>0.29820000000000002</v>
      </c>
      <c r="I4">
        <f>SUMPRODUCT(I1:I3,V1:V3)</f>
        <v>29.827204999999999</v>
      </c>
      <c r="Q4">
        <v>1</v>
      </c>
    </row>
    <row r="6" spans="1:22">
      <c r="A6" t="s">
        <v>9</v>
      </c>
      <c r="B6">
        <v>93.7</v>
      </c>
      <c r="C6">
        <v>86.6</v>
      </c>
      <c r="D6">
        <v>93.8</v>
      </c>
      <c r="G6" s="2" t="s">
        <v>15</v>
      </c>
      <c r="H6">
        <v>0.29210000000000003</v>
      </c>
      <c r="I6">
        <f>SUMPRODUCT(C6:C9,Q1:Q4)</f>
        <v>29.205000000000002</v>
      </c>
    </row>
    <row r="7" spans="1:22">
      <c r="B7">
        <v>4.6900000000000004</v>
      </c>
      <c r="C7">
        <v>11.2</v>
      </c>
      <c r="D7">
        <v>5.83</v>
      </c>
      <c r="G7" s="2" t="s">
        <v>17</v>
      </c>
      <c r="H7">
        <v>0.32490000000000002</v>
      </c>
      <c r="I7">
        <f>SUMPRODUCT(B6:B8,R1:R3)</f>
        <v>32.494</v>
      </c>
    </row>
    <row r="8" spans="1:22">
      <c r="B8">
        <v>1.57</v>
      </c>
      <c r="C8">
        <v>1.06</v>
      </c>
      <c r="D8">
        <v>0.41</v>
      </c>
      <c r="G8" s="2" t="s">
        <v>19</v>
      </c>
      <c r="H8">
        <v>0.32050000000000001</v>
      </c>
      <c r="I8">
        <f>SUMPRODUCT(D6:D8,S1:S3)</f>
        <v>32.047999999999995</v>
      </c>
    </row>
    <row r="9" spans="1:22">
      <c r="C9">
        <v>1.1599999999999999</v>
      </c>
      <c r="G9" s="2" t="s">
        <v>21</v>
      </c>
      <c r="H9">
        <v>0.30930000000000002</v>
      </c>
      <c r="I9">
        <f>SUMPRODUCT(I6:I8,V1:V3)</f>
        <v>30.930605</v>
      </c>
    </row>
    <row r="11" spans="1:22">
      <c r="A11" t="s">
        <v>10</v>
      </c>
      <c r="B11">
        <v>91.2</v>
      </c>
      <c r="C11">
        <v>77.5</v>
      </c>
      <c r="D11">
        <v>88.8</v>
      </c>
      <c r="G11" s="2" t="s">
        <v>15</v>
      </c>
      <c r="H11">
        <v>0.32440000000000002</v>
      </c>
      <c r="I11">
        <f>SUMPRODUCT(C11:C14,Q1:Q4)</f>
        <v>32.44</v>
      </c>
    </row>
    <row r="12" spans="1:22">
      <c r="B12">
        <v>6</v>
      </c>
      <c r="C12">
        <v>18</v>
      </c>
      <c r="D12">
        <v>9.42</v>
      </c>
      <c r="G12" s="2" t="s">
        <v>17</v>
      </c>
      <c r="H12">
        <v>0.3377</v>
      </c>
      <c r="I12">
        <f>SUMPRODUCT(B11:B13,R1:R3)</f>
        <v>33.770000000000003</v>
      </c>
    </row>
    <row r="13" spans="1:22">
      <c r="B13">
        <v>2.81</v>
      </c>
      <c r="C13">
        <v>1.62</v>
      </c>
      <c r="D13">
        <v>1.78</v>
      </c>
      <c r="G13" s="2" t="s">
        <v>19</v>
      </c>
      <c r="H13">
        <v>0.3407</v>
      </c>
      <c r="I13">
        <f>SUMPRODUCT(D11:D13,S1:S3)</f>
        <v>34.071999999999996</v>
      </c>
    </row>
    <row r="14" spans="1:22">
      <c r="C14">
        <v>2.85</v>
      </c>
      <c r="G14" s="2" t="s">
        <v>21</v>
      </c>
      <c r="H14">
        <v>0.33210000000000001</v>
      </c>
      <c r="I14">
        <f>SUMPRODUCT(I11:I13,V1:V3)</f>
        <v>33.210149999999999</v>
      </c>
    </row>
    <row r="16" spans="1:22">
      <c r="A16" t="s">
        <v>11</v>
      </c>
      <c r="B16">
        <v>90.7</v>
      </c>
      <c r="C16">
        <v>75.5</v>
      </c>
      <c r="D16">
        <v>86.3</v>
      </c>
      <c r="G16" s="2" t="s">
        <v>15</v>
      </c>
      <c r="H16">
        <v>0.33139999999999997</v>
      </c>
      <c r="I16">
        <f>SUMPRODUCT(C16:C19,Q1:Q4)</f>
        <v>33.142499999999998</v>
      </c>
    </row>
    <row r="17" spans="2:9">
      <c r="B17">
        <v>6.22</v>
      </c>
      <c r="C17">
        <v>19.8</v>
      </c>
      <c r="D17">
        <v>10.199999999999999</v>
      </c>
      <c r="G17" s="2" t="s">
        <v>17</v>
      </c>
      <c r="H17">
        <v>0.33979999999999999</v>
      </c>
      <c r="I17">
        <f>SUMPRODUCT(B16:B18,R1:R3)</f>
        <v>33.981999999999999</v>
      </c>
    </row>
    <row r="18" spans="2:9">
      <c r="B18">
        <v>3.04</v>
      </c>
      <c r="C18">
        <v>1.57</v>
      </c>
      <c r="D18">
        <v>3.46</v>
      </c>
      <c r="G18" s="2" t="s">
        <v>19</v>
      </c>
      <c r="H18">
        <v>0.35470000000000002</v>
      </c>
      <c r="I18">
        <f>SUMPRODUCT(D16:D18,S1:S3)</f>
        <v>35.47</v>
      </c>
    </row>
    <row r="19" spans="2:9">
      <c r="C19">
        <v>3.19</v>
      </c>
      <c r="G19" s="2" t="s">
        <v>21</v>
      </c>
      <c r="H19">
        <v>0.3382</v>
      </c>
      <c r="I19">
        <f>SUMPRODUCT(I16:I18,V1:V3)</f>
        <v>33.823227500000002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48F26-5C44-4375-B676-0DE949CADB95}">
  <dimension ref="A1:O14"/>
  <sheetViews>
    <sheetView tabSelected="1" workbookViewId="0">
      <selection activeCell="L9" sqref="L9"/>
    </sheetView>
  </sheetViews>
  <sheetFormatPr baseColWidth="10" defaultColWidth="8.83203125" defaultRowHeight="15"/>
  <sheetData>
    <row r="1" spans="1:15">
      <c r="A1" t="s">
        <v>12</v>
      </c>
      <c r="B1">
        <v>94.9</v>
      </c>
      <c r="C1">
        <v>94.6</v>
      </c>
      <c r="D1">
        <v>95.9</v>
      </c>
      <c r="F1" s="2" t="s">
        <v>15</v>
      </c>
      <c r="G1">
        <v>0.26960000000000001</v>
      </c>
      <c r="H1">
        <f>SUMPRODUCT(C1:C4,J1:J4)</f>
        <v>26.962499999999999</v>
      </c>
      <c r="J1">
        <v>0.25</v>
      </c>
      <c r="K1">
        <v>0.3</v>
      </c>
      <c r="L1">
        <v>0.3</v>
      </c>
      <c r="O1">
        <v>0.45500000000000002</v>
      </c>
    </row>
    <row r="2" spans="1:15">
      <c r="B2">
        <v>3.82</v>
      </c>
      <c r="C2">
        <v>3.87</v>
      </c>
      <c r="D2">
        <v>3.63</v>
      </c>
      <c r="F2" s="2" t="s">
        <v>17</v>
      </c>
      <c r="G2">
        <v>0.32019999999999998</v>
      </c>
      <c r="H2">
        <f>SUMPRODUCT(B1:B3,K1:K3)</f>
        <v>32.021999999999998</v>
      </c>
      <c r="J2">
        <v>0.5</v>
      </c>
      <c r="K2">
        <v>0.6</v>
      </c>
      <c r="L2">
        <v>0.6</v>
      </c>
      <c r="O2">
        <v>0.39500000000000002</v>
      </c>
    </row>
    <row r="3" spans="1:15">
      <c r="B3">
        <v>1.26</v>
      </c>
      <c r="C3">
        <v>0.65</v>
      </c>
      <c r="D3">
        <v>0.46</v>
      </c>
      <c r="F3" s="2" t="s">
        <v>19</v>
      </c>
      <c r="G3">
        <v>0.31409999999999999</v>
      </c>
      <c r="H3">
        <f>SUMPRODUCT(D1:D3,L1:L3)</f>
        <v>31.408000000000001</v>
      </c>
      <c r="J3">
        <v>0.75</v>
      </c>
      <c r="K3">
        <v>1</v>
      </c>
      <c r="L3">
        <v>1</v>
      </c>
      <c r="O3">
        <v>0.15</v>
      </c>
    </row>
    <row r="4" spans="1:15">
      <c r="C4">
        <v>0.89</v>
      </c>
      <c r="F4" s="2" t="s">
        <v>21</v>
      </c>
      <c r="G4">
        <v>0.29630000000000001</v>
      </c>
      <c r="H4">
        <f>SUMPRODUCT(G1:G3,O1:O3)</f>
        <v>0.29626200000000003</v>
      </c>
      <c r="J4">
        <v>1</v>
      </c>
    </row>
    <row r="6" spans="1:15">
      <c r="A6" t="s">
        <v>13</v>
      </c>
      <c r="B6">
        <v>92.1</v>
      </c>
      <c r="C6">
        <v>72.2</v>
      </c>
      <c r="D6">
        <v>95</v>
      </c>
      <c r="F6" s="2" t="s">
        <v>15</v>
      </c>
      <c r="G6">
        <v>0.32929999999999998</v>
      </c>
      <c r="H6">
        <f>SUMPRODUCT(C6:C9,J1:J4)</f>
        <v>32.93</v>
      </c>
    </row>
    <row r="7" spans="1:15">
      <c r="B7">
        <v>6.03</v>
      </c>
      <c r="C7">
        <v>25.3</v>
      </c>
      <c r="D7">
        <v>4.2300000000000004</v>
      </c>
      <c r="F7" s="2" t="s">
        <v>17</v>
      </c>
      <c r="G7">
        <v>0.33100000000000002</v>
      </c>
      <c r="H7">
        <f>SUMPRODUCT(B6:B8,K1:K3)</f>
        <v>33.097999999999999</v>
      </c>
    </row>
    <row r="8" spans="1:15">
      <c r="B8">
        <v>1.85</v>
      </c>
      <c r="C8">
        <v>1.24</v>
      </c>
      <c r="D8">
        <v>0.73</v>
      </c>
      <c r="F8" s="2" t="s">
        <v>19</v>
      </c>
      <c r="G8">
        <v>0.31769999999999998</v>
      </c>
      <c r="H8">
        <f>SUMPRODUCT(D6:D8,L1:L3)</f>
        <v>31.768000000000001</v>
      </c>
    </row>
    <row r="9" spans="1:15">
      <c r="C9">
        <v>1.3</v>
      </c>
      <c r="F9" s="2" t="s">
        <v>21</v>
      </c>
      <c r="G9">
        <v>0.32829999999999998</v>
      </c>
      <c r="H9">
        <f>SUMPRODUCT(G6:G8,O1:O3)</f>
        <v>0.32823150000000001</v>
      </c>
    </row>
    <row r="11" spans="1:15">
      <c r="A11" t="s">
        <v>14</v>
      </c>
      <c r="B11">
        <v>85.3</v>
      </c>
      <c r="C11">
        <v>11.1</v>
      </c>
      <c r="D11">
        <v>93.4</v>
      </c>
      <c r="F11" s="2" t="s">
        <v>15</v>
      </c>
      <c r="G11">
        <v>0.4864</v>
      </c>
      <c r="H11">
        <f>SUMPRODUCT(C11:C14,J1:J4)</f>
        <v>48.642499999999998</v>
      </c>
    </row>
    <row r="12" spans="1:15">
      <c r="B12">
        <v>11.8</v>
      </c>
      <c r="C12">
        <v>85.1</v>
      </c>
      <c r="D12">
        <v>5.57</v>
      </c>
      <c r="F12" s="2" t="s">
        <v>17</v>
      </c>
      <c r="G12">
        <v>0.35620000000000002</v>
      </c>
      <c r="H12">
        <f>SUMPRODUCT(B11:B13,K1:K3)</f>
        <v>35.620000000000005</v>
      </c>
    </row>
    <row r="13" spans="1:15">
      <c r="B13">
        <v>2.95</v>
      </c>
      <c r="C13">
        <v>2.0099999999999998</v>
      </c>
      <c r="D13">
        <v>1.08</v>
      </c>
      <c r="F13" s="2" t="s">
        <v>19</v>
      </c>
      <c r="G13">
        <v>0.32440000000000002</v>
      </c>
      <c r="H13">
        <f>SUMPRODUCT(D11:D13,L1:L3)</f>
        <v>32.442</v>
      </c>
    </row>
    <row r="14" spans="1:15">
      <c r="C14">
        <v>1.81</v>
      </c>
      <c r="F14" s="2" t="s">
        <v>21</v>
      </c>
      <c r="G14">
        <v>0.41070000000000001</v>
      </c>
      <c r="H14">
        <f>SUMPRODUCT(G11:G13,O1:O3)</f>
        <v>0.41067100000000001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Current based risk evolution</vt:lpstr>
      <vt:lpstr>damage based risk evolution</vt:lpstr>
      <vt:lpstr>aging based risk evolution</vt:lpstr>
      <vt:lpstr>ambient temp based risk evol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Microsoft Office User</cp:lastModifiedBy>
  <dcterms:created xsi:type="dcterms:W3CDTF">2015-06-05T18:19:34Z</dcterms:created>
  <dcterms:modified xsi:type="dcterms:W3CDTF">2021-09-01T02:08:34Z</dcterms:modified>
</cp:coreProperties>
</file>