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cxli9\Desktop\Li\PBI\PBI299 (Sundar Lab)\smRNA project\CLVS08\TE_unique_mRNA_and_siRNA_counts_Feb21\"/>
    </mc:Choice>
  </mc:AlternateContent>
  <xr:revisionPtr revIDLastSave="0" documentId="13_ncr:1_{33833B85-FB63-48C3-A5DF-C4E5EF619E09}" xr6:coauthVersionLast="43" xr6:coauthVersionMax="43" xr10:uidLastSave="{00000000-0000-0000-0000-000000000000}"/>
  <bookViews>
    <workbookView xWindow="23880" yWindow="-120" windowWidth="29040" windowHeight="15990" tabRatio="500" xr2:uid="{00000000-000D-0000-FFFF-FFFF00000000}"/>
  </bookViews>
  <sheets>
    <sheet name="multi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" l="1"/>
  <c r="AC9" i="1" l="1"/>
  <c r="Y9" i="1"/>
  <c r="Y19" i="1" s="1"/>
  <c r="U9" i="1"/>
  <c r="Q9" i="1"/>
  <c r="Q19" i="1" s="1"/>
  <c r="M9" i="1"/>
  <c r="M19" i="1" s="1"/>
  <c r="I9" i="1"/>
  <c r="E9" i="1"/>
  <c r="E19" i="1" s="1"/>
  <c r="C12" i="1"/>
  <c r="D12" i="1"/>
  <c r="F12" i="1"/>
  <c r="G12" i="1"/>
  <c r="H12" i="1"/>
  <c r="J12" i="1"/>
  <c r="K12" i="1"/>
  <c r="L12" i="1"/>
  <c r="N12" i="1"/>
  <c r="O12" i="1"/>
  <c r="P12" i="1"/>
  <c r="R12" i="1"/>
  <c r="S12" i="1"/>
  <c r="T12" i="1"/>
  <c r="V12" i="1"/>
  <c r="W12" i="1"/>
  <c r="X12" i="1"/>
  <c r="Z12" i="1"/>
  <c r="AA12" i="1"/>
  <c r="AB12" i="1"/>
  <c r="C13" i="1"/>
  <c r="D13" i="1"/>
  <c r="F13" i="1"/>
  <c r="G13" i="1"/>
  <c r="H13" i="1"/>
  <c r="J13" i="1"/>
  <c r="K13" i="1"/>
  <c r="L13" i="1"/>
  <c r="N13" i="1"/>
  <c r="O13" i="1"/>
  <c r="P13" i="1"/>
  <c r="R13" i="1"/>
  <c r="S13" i="1"/>
  <c r="T13" i="1"/>
  <c r="V13" i="1"/>
  <c r="W13" i="1"/>
  <c r="X13" i="1"/>
  <c r="Z13" i="1"/>
  <c r="AA13" i="1"/>
  <c r="AB13" i="1"/>
  <c r="C14" i="1"/>
  <c r="D14" i="1"/>
  <c r="F14" i="1"/>
  <c r="G14" i="1"/>
  <c r="H14" i="1"/>
  <c r="J14" i="1"/>
  <c r="K14" i="1"/>
  <c r="L14" i="1"/>
  <c r="N14" i="1"/>
  <c r="O14" i="1"/>
  <c r="P14" i="1"/>
  <c r="R14" i="1"/>
  <c r="S14" i="1"/>
  <c r="T14" i="1"/>
  <c r="V14" i="1"/>
  <c r="W14" i="1"/>
  <c r="X14" i="1"/>
  <c r="Z14" i="1"/>
  <c r="AA14" i="1"/>
  <c r="AB14" i="1"/>
  <c r="C15" i="1"/>
  <c r="D15" i="1"/>
  <c r="F15" i="1"/>
  <c r="G15" i="1"/>
  <c r="H15" i="1"/>
  <c r="J15" i="1"/>
  <c r="K15" i="1"/>
  <c r="L15" i="1"/>
  <c r="N15" i="1"/>
  <c r="O15" i="1"/>
  <c r="P15" i="1"/>
  <c r="R15" i="1"/>
  <c r="S15" i="1"/>
  <c r="T15" i="1"/>
  <c r="V15" i="1"/>
  <c r="W15" i="1"/>
  <c r="X15" i="1"/>
  <c r="Z15" i="1"/>
  <c r="AA15" i="1"/>
  <c r="AB15" i="1"/>
  <c r="C16" i="1"/>
  <c r="D16" i="1"/>
  <c r="F16" i="1"/>
  <c r="G16" i="1"/>
  <c r="H16" i="1"/>
  <c r="J16" i="1"/>
  <c r="K16" i="1"/>
  <c r="L16" i="1"/>
  <c r="N16" i="1"/>
  <c r="O16" i="1"/>
  <c r="P16" i="1"/>
  <c r="R16" i="1"/>
  <c r="S16" i="1"/>
  <c r="T16" i="1"/>
  <c r="V16" i="1"/>
  <c r="W16" i="1"/>
  <c r="X16" i="1"/>
  <c r="Z16" i="1"/>
  <c r="AA16" i="1"/>
  <c r="AB16" i="1"/>
  <c r="C17" i="1"/>
  <c r="D17" i="1"/>
  <c r="F17" i="1"/>
  <c r="G17" i="1"/>
  <c r="H17" i="1"/>
  <c r="J17" i="1"/>
  <c r="K17" i="1"/>
  <c r="L17" i="1"/>
  <c r="N17" i="1"/>
  <c r="O17" i="1"/>
  <c r="P17" i="1"/>
  <c r="R17" i="1"/>
  <c r="S17" i="1"/>
  <c r="T17" i="1"/>
  <c r="V17" i="1"/>
  <c r="W17" i="1"/>
  <c r="X17" i="1"/>
  <c r="Z17" i="1"/>
  <c r="AA17" i="1"/>
  <c r="AB17" i="1"/>
  <c r="C18" i="1"/>
  <c r="D18" i="1"/>
  <c r="F18" i="1"/>
  <c r="G18" i="1"/>
  <c r="H18" i="1"/>
  <c r="J18" i="1"/>
  <c r="K18" i="1"/>
  <c r="L18" i="1"/>
  <c r="N18" i="1"/>
  <c r="O18" i="1"/>
  <c r="P18" i="1"/>
  <c r="R18" i="1"/>
  <c r="S18" i="1"/>
  <c r="T18" i="1"/>
  <c r="V18" i="1"/>
  <c r="W18" i="1"/>
  <c r="X18" i="1"/>
  <c r="Z18" i="1"/>
  <c r="AA18" i="1"/>
  <c r="AB18" i="1"/>
  <c r="C19" i="1"/>
  <c r="D19" i="1"/>
  <c r="F19" i="1"/>
  <c r="G19" i="1"/>
  <c r="H19" i="1"/>
  <c r="I19" i="1"/>
  <c r="J19" i="1"/>
  <c r="K19" i="1"/>
  <c r="L19" i="1"/>
  <c r="N19" i="1"/>
  <c r="O19" i="1"/>
  <c r="P19" i="1"/>
  <c r="R19" i="1"/>
  <c r="S19" i="1"/>
  <c r="T19" i="1"/>
  <c r="U19" i="1"/>
  <c r="V19" i="1"/>
  <c r="W19" i="1"/>
  <c r="X19" i="1"/>
  <c r="Z19" i="1"/>
  <c r="AA19" i="1"/>
  <c r="AB19" i="1"/>
  <c r="AC19" i="1"/>
  <c r="B13" i="1"/>
  <c r="B14" i="1"/>
  <c r="B15" i="1"/>
  <c r="B16" i="1"/>
  <c r="B17" i="1"/>
  <c r="B18" i="1"/>
  <c r="B12" i="1"/>
  <c r="AC8" i="1" l="1"/>
  <c r="AC18" i="1" s="1"/>
  <c r="AC7" i="1"/>
  <c r="AC17" i="1" s="1"/>
  <c r="AC6" i="1"/>
  <c r="AC16" i="1" s="1"/>
  <c r="AC5" i="1"/>
  <c r="AC15" i="1" s="1"/>
  <c r="AC4" i="1"/>
  <c r="AC14" i="1" s="1"/>
  <c r="AC3" i="1"/>
  <c r="AC13" i="1" s="1"/>
  <c r="AC2" i="1"/>
  <c r="AC12" i="1" s="1"/>
  <c r="Y8" i="1"/>
  <c r="Y18" i="1" s="1"/>
  <c r="Y7" i="1"/>
  <c r="Y17" i="1" s="1"/>
  <c r="Y6" i="1"/>
  <c r="Y16" i="1" s="1"/>
  <c r="Y5" i="1"/>
  <c r="Y15" i="1" s="1"/>
  <c r="Y4" i="1"/>
  <c r="Y14" i="1" s="1"/>
  <c r="Y3" i="1"/>
  <c r="Y13" i="1" s="1"/>
  <c r="Y2" i="1"/>
  <c r="Y12" i="1" s="1"/>
  <c r="U8" i="1"/>
  <c r="U18" i="1" s="1"/>
  <c r="U7" i="1"/>
  <c r="U17" i="1" s="1"/>
  <c r="U6" i="1"/>
  <c r="U16" i="1" s="1"/>
  <c r="U5" i="1"/>
  <c r="U15" i="1" s="1"/>
  <c r="U4" i="1"/>
  <c r="U14" i="1" s="1"/>
  <c r="U3" i="1"/>
  <c r="U13" i="1" s="1"/>
  <c r="U2" i="1"/>
  <c r="U12" i="1" s="1"/>
  <c r="Q8" i="1"/>
  <c r="Q18" i="1" s="1"/>
  <c r="Q7" i="1"/>
  <c r="Q17" i="1" s="1"/>
  <c r="Q6" i="1"/>
  <c r="Q16" i="1" s="1"/>
  <c r="Q5" i="1"/>
  <c r="Q15" i="1" s="1"/>
  <c r="Q4" i="1"/>
  <c r="Q14" i="1" s="1"/>
  <c r="Q3" i="1"/>
  <c r="Q13" i="1" s="1"/>
  <c r="Q2" i="1"/>
  <c r="Q12" i="1" s="1"/>
  <c r="M8" i="1"/>
  <c r="M18" i="1" s="1"/>
  <c r="M7" i="1"/>
  <c r="M17" i="1" s="1"/>
  <c r="M6" i="1"/>
  <c r="M16" i="1" s="1"/>
  <c r="M5" i="1"/>
  <c r="M15" i="1" s="1"/>
  <c r="M4" i="1"/>
  <c r="M14" i="1" s="1"/>
  <c r="M3" i="1"/>
  <c r="M13" i="1" s="1"/>
  <c r="M2" i="1"/>
  <c r="M12" i="1" s="1"/>
  <c r="I8" i="1"/>
  <c r="I18" i="1" s="1"/>
  <c r="I7" i="1"/>
  <c r="I17" i="1" s="1"/>
  <c r="I6" i="1"/>
  <c r="I16" i="1" s="1"/>
  <c r="I5" i="1"/>
  <c r="I15" i="1" s="1"/>
  <c r="I4" i="1"/>
  <c r="I14" i="1" s="1"/>
  <c r="I3" i="1"/>
  <c r="I13" i="1" s="1"/>
  <c r="I2" i="1"/>
  <c r="I12" i="1" s="1"/>
  <c r="E3" i="1"/>
  <c r="E13" i="1" s="1"/>
  <c r="E4" i="1"/>
  <c r="E14" i="1" s="1"/>
  <c r="E5" i="1"/>
  <c r="E15" i="1" s="1"/>
  <c r="E6" i="1"/>
  <c r="E16" i="1" s="1"/>
  <c r="E7" i="1"/>
  <c r="E17" i="1" s="1"/>
  <c r="E8" i="1"/>
  <c r="E18" i="1" s="1"/>
  <c r="E2" i="1"/>
  <c r="E12" i="1" s="1"/>
</calcChain>
</file>

<file path=xl/sharedStrings.xml><?xml version="1.0" encoding="utf-8"?>
<sst xmlns="http://schemas.openxmlformats.org/spreadsheetml/2006/main" count="87" uniqueCount="36">
  <si>
    <t>seedling_rep1</t>
  </si>
  <si>
    <t>seedling_rep2</t>
  </si>
  <si>
    <t>seedling_rep3</t>
  </si>
  <si>
    <t>seedling_ave</t>
  </si>
  <si>
    <t>tRNA</t>
  </si>
  <si>
    <t>NOR</t>
  </si>
  <si>
    <t>5S</t>
  </si>
  <si>
    <t>TIR</t>
  </si>
  <si>
    <t>Gypsy</t>
  </si>
  <si>
    <t>Genes</t>
  </si>
  <si>
    <t>Sp1</t>
  </si>
  <si>
    <t>Sp2</t>
  </si>
  <si>
    <t>Sp3</t>
  </si>
  <si>
    <t>Sp_ave</t>
  </si>
  <si>
    <t>EC_ave</t>
  </si>
  <si>
    <t>EC2</t>
  </si>
  <si>
    <t>EC1</t>
  </si>
  <si>
    <t>EC3</t>
  </si>
  <si>
    <t>Ve1</t>
  </si>
  <si>
    <t>Ve2</t>
  </si>
  <si>
    <t>Ve3</t>
  </si>
  <si>
    <t>Ve_average</t>
  </si>
  <si>
    <t>Z2.5_rep1</t>
  </si>
  <si>
    <t>Z2.5_rep2</t>
  </si>
  <si>
    <t>Z2.5_rep3</t>
  </si>
  <si>
    <t>Z2.5_ave</t>
  </si>
  <si>
    <t>Z5_rep1</t>
  </si>
  <si>
    <t>Z5_rep2</t>
  </si>
  <si>
    <t>Z5_rep3</t>
  </si>
  <si>
    <t>Z5_ave</t>
  </si>
  <si>
    <t>Z9_ave</t>
  </si>
  <si>
    <t>Z9_rep3</t>
  </si>
  <si>
    <t>Z9_rep2</t>
  </si>
  <si>
    <t>Z9_rep1</t>
  </si>
  <si>
    <t>CentO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</si>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</sst>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994735848478031E-2"/>
          <c:y val="8.3557469229143089E-2"/>
          <c:w val="0.94231878370001898"/>
          <c:h val="0.822232743611874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multi!$B$23</c:f>
              <c:strCache>
                <c:ptCount val="1"/>
                <c:pt idx="0">
                  <c:v>seedling_ave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multi!$A$27:$A$29</c:f>
              <c:strCache>
                <c:ptCount val="3"/>
                <c:pt idx="0">
                  <c:v>CentO</c:v>
                </c:pt>
                <c:pt idx="1">
                  <c:v>TIR</c:v>
                </c:pt>
                <c:pt idx="2">
                  <c:v>Gypsy</c:v>
                </c:pt>
              </c:strCache>
            </c:strRef>
          </c:cat>
          <c:val>
            <c:numRef>
              <c:f>multi!$B$27:$B$29</c:f>
              <c:numCache>
                <c:formatCode>General</c:formatCode>
                <c:ptCount val="3"/>
                <c:pt idx="0">
                  <c:v>2.9885259493285279E-6</c:v>
                </c:pt>
                <c:pt idx="1">
                  <c:v>2.9371430385487993E-3</c:v>
                </c:pt>
                <c:pt idx="2">
                  <c:v>2.3170380008836452E-3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70-D940-8715-FB38A19D6128}"/>
            </c:ext>
          </c:extLst>
        </c:ser>
        <c:ser>
          <c:idx val="1"/>
          <c:order val="1"/>
          <c:tx>
            <c:strRef>
              <c:f>multi!$C$23</c:f>
              <c:strCache>
                <c:ptCount val="1"/>
                <c:pt idx="0">
                  <c:v>Sp_ave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multi!$A$27:$A$29</c:f>
              <c:strCache>
                <c:ptCount val="3"/>
                <c:pt idx="0">
                  <c:v>CentO</c:v>
                </c:pt>
                <c:pt idx="1">
                  <c:v>TIR</c:v>
                </c:pt>
                <c:pt idx="2">
                  <c:v>Gypsy</c:v>
                </c:pt>
              </c:strCache>
            </c:strRef>
          </c:cat>
          <c:val>
            <c:numRef>
              <c:f>multi!$C$27:$C$29</c:f>
              <c:numCache>
                <c:formatCode>General</c:formatCode>
                <c:ptCount val="3"/>
                <c:pt idx="0">
                  <c:v>4.3215286605066937E-6</c:v>
                </c:pt>
                <c:pt idx="1">
                  <c:v>7.4721288410951455E-3</c:v>
                </c:pt>
                <c:pt idx="2">
                  <c:v>1.0198190277558581E-2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70-D940-8715-FB38A19D6128}"/>
            </c:ext>
          </c:extLst>
        </c:ser>
        <c:ser>
          <c:idx val="2"/>
          <c:order val="2"/>
          <c:tx>
            <c:strRef>
              <c:f>multi!$D$23</c:f>
              <c:strCache>
                <c:ptCount val="1"/>
                <c:pt idx="0">
                  <c:v>EC_ave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multi!$A$27:$A$29</c:f>
              <c:strCache>
                <c:ptCount val="3"/>
                <c:pt idx="0">
                  <c:v>CentO</c:v>
                </c:pt>
                <c:pt idx="1">
                  <c:v>TIR</c:v>
                </c:pt>
                <c:pt idx="2">
                  <c:v>Gypsy</c:v>
                </c:pt>
              </c:strCache>
            </c:strRef>
          </c:cat>
          <c:val>
            <c:numRef>
              <c:f>multi!$D$27:$D$29</c:f>
              <c:numCache>
                <c:formatCode>General</c:formatCode>
                <c:ptCount val="3"/>
                <c:pt idx="0">
                  <c:v>3.6183334754342871E-6</c:v>
                </c:pt>
                <c:pt idx="1">
                  <c:v>1.4904518640893067E-3</c:v>
                </c:pt>
                <c:pt idx="2">
                  <c:v>1.7136685792047885E-3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70-D940-8715-FB38A19D6128}"/>
            </c:ext>
          </c:extLst>
        </c:ser>
        <c:ser>
          <c:idx val="3"/>
          <c:order val="3"/>
          <c:tx>
            <c:strRef>
              <c:f>multi!$E$23</c:f>
              <c:strCache>
                <c:ptCount val="1"/>
                <c:pt idx="0">
                  <c:v>Ve_average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multi!$A$27:$A$29</c:f>
              <c:strCache>
                <c:ptCount val="3"/>
                <c:pt idx="0">
                  <c:v>CentO</c:v>
                </c:pt>
                <c:pt idx="1">
                  <c:v>TIR</c:v>
                </c:pt>
                <c:pt idx="2">
                  <c:v>Gypsy</c:v>
                </c:pt>
              </c:strCache>
            </c:strRef>
          </c:cat>
          <c:val>
            <c:numRef>
              <c:f>multi!$E$27:$E$29</c:f>
              <c:numCache>
                <c:formatCode>General</c:formatCode>
                <c:ptCount val="3"/>
                <c:pt idx="0">
                  <c:v>7.7298434321286415E-7</c:v>
                </c:pt>
                <c:pt idx="1">
                  <c:v>4.1743731147972042E-3</c:v>
                </c:pt>
                <c:pt idx="2">
                  <c:v>3.9199324351563026E-3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70-D940-8715-FB38A19D6128}"/>
            </c:ext>
          </c:extLst>
        </c:ser>
        <c:ser>
          <c:idx val="4"/>
          <c:order val="4"/>
          <c:tx>
            <c:strRef>
              <c:f>multi!$F$23</c:f>
              <c:strCache>
                <c:ptCount val="1"/>
                <c:pt idx="0">
                  <c:v>Z2.5_ave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multi!$A$27:$A$29</c:f>
              <c:strCache>
                <c:ptCount val="3"/>
                <c:pt idx="0">
                  <c:v>CentO</c:v>
                </c:pt>
                <c:pt idx="1">
                  <c:v>TIR</c:v>
                </c:pt>
                <c:pt idx="2">
                  <c:v>Gypsy</c:v>
                </c:pt>
              </c:strCache>
            </c:strRef>
          </c:cat>
          <c:val>
            <c:numRef>
              <c:f>multi!$F$27:$F$29</c:f>
              <c:numCache>
                <c:formatCode>General</c:formatCode>
                <c:ptCount val="3"/>
                <c:pt idx="0">
                  <c:v>3.1468325439023129E-6</c:v>
                </c:pt>
                <c:pt idx="1">
                  <c:v>1.9252977093707662E-3</c:v>
                </c:pt>
                <c:pt idx="2">
                  <c:v>2.3307801944548456E-3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70-D940-8715-FB38A19D6128}"/>
            </c:ext>
          </c:extLst>
        </c:ser>
        <c:ser>
          <c:idx val="5"/>
          <c:order val="5"/>
          <c:tx>
            <c:strRef>
              <c:f>multi!$G$23</c:f>
              <c:strCache>
                <c:ptCount val="1"/>
                <c:pt idx="0">
                  <c:v>Z5_ave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multi!$A$27:$A$29</c:f>
              <c:strCache>
                <c:ptCount val="3"/>
                <c:pt idx="0">
                  <c:v>CentO</c:v>
                </c:pt>
                <c:pt idx="1">
                  <c:v>TIR</c:v>
                </c:pt>
                <c:pt idx="2">
                  <c:v>Gypsy</c:v>
                </c:pt>
              </c:strCache>
            </c:strRef>
          </c:cat>
          <c:val>
            <c:numRef>
              <c:f>multi!$G$27:$G$29</c:f>
              <c:numCache>
                <c:formatCode>General</c:formatCode>
                <c:ptCount val="3"/>
                <c:pt idx="0">
                  <c:v>2.3214058711968646E-6</c:v>
                </c:pt>
                <c:pt idx="1">
                  <c:v>1.5848668802313731E-3</c:v>
                </c:pt>
                <c:pt idx="2">
                  <c:v>2.0327731076667348E-3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70-D940-8715-FB38A19D6128}"/>
            </c:ext>
          </c:extLst>
        </c:ser>
        <c:ser>
          <c:idx val="6"/>
          <c:order val="6"/>
          <c:tx>
            <c:strRef>
              <c:f>multi!$H$23</c:f>
              <c:strCache>
                <c:ptCount val="1"/>
                <c:pt idx="0">
                  <c:v>Z9_ave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multi!$A$27:$A$29</c:f>
              <c:strCache>
                <c:ptCount val="3"/>
                <c:pt idx="0">
                  <c:v>CentO</c:v>
                </c:pt>
                <c:pt idx="1">
                  <c:v>TIR</c:v>
                </c:pt>
                <c:pt idx="2">
                  <c:v>Gypsy</c:v>
                </c:pt>
              </c:strCache>
            </c:strRef>
          </c:cat>
          <c:val>
            <c:numRef>
              <c:f>multi!$H$27:$H$29</c:f>
              <c:numCache>
                <c:formatCode>General</c:formatCode>
                <c:ptCount val="3"/>
                <c:pt idx="0">
                  <c:v>2.7691260110636739E-6</c:v>
                </c:pt>
                <c:pt idx="1">
                  <c:v>1.709058421928315E-3</c:v>
                </c:pt>
                <c:pt idx="2">
                  <c:v>1.8595450365962308E-3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70-D940-8715-FB38A19D6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5956032"/>
        <c:axId val="1885343664"/>
      </c:barChart>
      <c:catAx>
        <c:axId val="188595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343664"/>
        <c:crosses val="autoZero"/>
        <c:auto val="1"/>
        <c:lblAlgn val="ctr"/>
        <c:lblOffset val="100"/>
        <c:noMultiLvlLbl val="0"/>
      </c:catAx>
      <c:valAx>
        <c:axId val="188534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95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754454</xdr:colOff>
      <xdr:row>20</xdr:row>
      <xdr:rowOff>154035</xdr:rowOff>
    </xdr:from>
    <xdr:to>
      <xdr:col>21</xdr:col>
      <xdr:colOff>12573</xdr:colOff>
      <xdr:row>50</xdr:row>
      <xdr:rowOff>154034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BE9730-699C-CC4D-84C8-1D7702EBA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1"/>
  <sheetViews>
    <sheetView tabSelected="1" zoomScale="101" workbookViewId="0">
      <selection activeCell="A13" sqref="A13:XFD13"/>
    </sheetView>
  </sheetViews>
  <sheetFormatPr defaultColWidth="11" defaultRowHeight="15.75" x14ac:dyDescent="0.25"/>
  <cols>
    <col min="5" max="5" width="10.875" style="1"/>
    <col min="9" max="9" width="11.875" style="1" bestFit="1" customWidth="1"/>
    <col min="13" max="13" width="10.875" style="1"/>
    <col min="17" max="17" width="10.875" style="1"/>
    <col min="21" max="21" width="10.875" style="1"/>
    <col min="25" max="25" width="10.875" style="1"/>
    <col min="29" max="29" width="10.875" style="1"/>
  </cols>
  <sheetData>
    <row r="1" spans="1:29" x14ac:dyDescent="0.25">
      <c r="B1" t="s">
        <v>0</v>
      </c>
      <c r="C1" t="s">
        <v>1</v>
      </c>
      <c r="D1" t="s">
        <v>2</v>
      </c>
      <c r="E1" s="1" t="s">
        <v>3</v>
      </c>
      <c r="F1" t="s">
        <v>10</v>
      </c>
      <c r="G1" t="s">
        <v>11</v>
      </c>
      <c r="H1" t="s">
        <v>12</v>
      </c>
      <c r="I1" s="1" t="s">
        <v>13</v>
      </c>
      <c r="J1" t="s">
        <v>16</v>
      </c>
      <c r="K1" t="s">
        <v>15</v>
      </c>
      <c r="L1" t="s">
        <v>17</v>
      </c>
      <c r="M1" s="1" t="s">
        <v>14</v>
      </c>
      <c r="N1" t="s">
        <v>18</v>
      </c>
      <c r="O1" t="s">
        <v>19</v>
      </c>
      <c r="P1" t="s">
        <v>20</v>
      </c>
      <c r="Q1" s="1" t="s">
        <v>21</v>
      </c>
      <c r="R1" t="s">
        <v>22</v>
      </c>
      <c r="S1" t="s">
        <v>23</v>
      </c>
      <c r="T1" t="s">
        <v>24</v>
      </c>
      <c r="U1" s="1" t="s">
        <v>25</v>
      </c>
      <c r="V1" t="s">
        <v>26</v>
      </c>
      <c r="W1" t="s">
        <v>27</v>
      </c>
      <c r="X1" t="s">
        <v>28</v>
      </c>
      <c r="Y1" s="1" t="s">
        <v>29</v>
      </c>
      <c r="Z1" t="s">
        <v>33</v>
      </c>
      <c r="AA1" t="s">
        <v>32</v>
      </c>
      <c r="AB1" t="s">
        <v>31</v>
      </c>
      <c r="AC1" s="1" t="s">
        <v>30</v>
      </c>
    </row>
    <row r="2" spans="1:29" x14ac:dyDescent="0.25">
      <c r="A2" t="s">
        <v>4</v>
      </c>
      <c r="B2">
        <v>13880</v>
      </c>
      <c r="C2">
        <v>8992</v>
      </c>
      <c r="D2">
        <v>8597</v>
      </c>
      <c r="E2" s="1">
        <f>AVERAGE(B2:D2)</f>
        <v>10489.666666666666</v>
      </c>
      <c r="F2">
        <v>1688</v>
      </c>
      <c r="G2">
        <v>1231</v>
      </c>
      <c r="H2">
        <v>2442</v>
      </c>
      <c r="I2" s="1">
        <f>AVERAGE(F2:H2)</f>
        <v>1787</v>
      </c>
      <c r="J2">
        <v>3661</v>
      </c>
      <c r="K2">
        <v>3726</v>
      </c>
      <c r="L2">
        <v>3177</v>
      </c>
      <c r="M2" s="1">
        <f>AVERAGE(J2:L2)</f>
        <v>3521.3333333333335</v>
      </c>
      <c r="N2">
        <v>350</v>
      </c>
      <c r="O2">
        <v>363</v>
      </c>
      <c r="P2">
        <v>331</v>
      </c>
      <c r="Q2" s="1">
        <f>AVERAGE(N2:P2)</f>
        <v>348</v>
      </c>
      <c r="R2">
        <v>4907</v>
      </c>
      <c r="S2">
        <v>3599</v>
      </c>
      <c r="T2">
        <v>7316</v>
      </c>
      <c r="U2" s="1">
        <f>AVERAGE(R2:T2)</f>
        <v>5274</v>
      </c>
      <c r="V2">
        <v>5885</v>
      </c>
      <c r="W2">
        <v>5267</v>
      </c>
      <c r="X2">
        <v>7112</v>
      </c>
      <c r="Y2" s="1">
        <f>AVERAGE(V2:X2)</f>
        <v>6088</v>
      </c>
      <c r="Z2">
        <v>5734</v>
      </c>
      <c r="AA2">
        <v>2900</v>
      </c>
      <c r="AB2">
        <v>3030</v>
      </c>
      <c r="AC2" s="1">
        <f>AVERAGE(Z2:AB2)</f>
        <v>3888</v>
      </c>
    </row>
    <row r="3" spans="1:29" x14ac:dyDescent="0.25">
      <c r="A3" t="s">
        <v>5</v>
      </c>
      <c r="B3">
        <v>753407</v>
      </c>
      <c r="C3">
        <v>2177194</v>
      </c>
      <c r="D3">
        <v>1180432</v>
      </c>
      <c r="E3" s="1">
        <f t="shared" ref="E3:E9" si="0">AVERAGE(B3:D3)</f>
        <v>1370344.3333333333</v>
      </c>
      <c r="F3">
        <v>881795</v>
      </c>
      <c r="G3">
        <v>684375</v>
      </c>
      <c r="H3">
        <v>791315</v>
      </c>
      <c r="I3" s="1">
        <f t="shared" ref="I3:I9" si="1">AVERAGE(F3:H3)</f>
        <v>785828.33333333337</v>
      </c>
      <c r="J3">
        <v>3555147</v>
      </c>
      <c r="K3">
        <v>3048236</v>
      </c>
      <c r="L3">
        <v>3211299</v>
      </c>
      <c r="M3" s="1">
        <f t="shared" ref="M3:M9" si="2">AVERAGE(J3:L3)</f>
        <v>3271560.6666666665</v>
      </c>
      <c r="N3">
        <v>6311802</v>
      </c>
      <c r="O3">
        <v>6095952</v>
      </c>
      <c r="P3">
        <v>6271380</v>
      </c>
      <c r="Q3" s="1">
        <f t="shared" ref="Q3:Q9" si="3">AVERAGE(N3:P3)</f>
        <v>6226378</v>
      </c>
      <c r="R3">
        <v>2190335</v>
      </c>
      <c r="S3">
        <v>3127189</v>
      </c>
      <c r="T3">
        <v>2138413</v>
      </c>
      <c r="U3" s="1">
        <f t="shared" ref="U3:U9" si="4">AVERAGE(R3:T3)</f>
        <v>2485312.3333333335</v>
      </c>
      <c r="V3">
        <v>2892799</v>
      </c>
      <c r="W3">
        <v>2692936</v>
      </c>
      <c r="X3">
        <v>2209155</v>
      </c>
      <c r="Y3" s="1">
        <f t="shared" ref="Y3:Y9" si="5">AVERAGE(V3:X3)</f>
        <v>2598296.6666666665</v>
      </c>
      <c r="Z3">
        <v>2218810</v>
      </c>
      <c r="AA3">
        <v>2525550</v>
      </c>
      <c r="AB3">
        <v>3555088</v>
      </c>
      <c r="AC3" s="1">
        <f t="shared" ref="AC3:AC9" si="6">AVERAGE(Z3:AB3)</f>
        <v>2766482.6666666665</v>
      </c>
    </row>
    <row r="4" spans="1:29" x14ac:dyDescent="0.25">
      <c r="A4" t="s">
        <v>6</v>
      </c>
      <c r="B4">
        <v>31</v>
      </c>
      <c r="C4">
        <v>21</v>
      </c>
      <c r="D4">
        <v>45</v>
      </c>
      <c r="E4" s="1">
        <f t="shared" si="0"/>
        <v>32.333333333333336</v>
      </c>
      <c r="F4">
        <v>18</v>
      </c>
      <c r="G4">
        <v>11</v>
      </c>
      <c r="H4">
        <v>38</v>
      </c>
      <c r="I4" s="1">
        <f t="shared" si="1"/>
        <v>22.333333333333332</v>
      </c>
      <c r="J4">
        <v>4</v>
      </c>
      <c r="K4">
        <v>3</v>
      </c>
      <c r="L4">
        <v>13</v>
      </c>
      <c r="M4" s="1">
        <f t="shared" si="2"/>
        <v>6.666666666666667</v>
      </c>
      <c r="N4">
        <v>1</v>
      </c>
      <c r="O4">
        <v>4</v>
      </c>
      <c r="P4">
        <v>3</v>
      </c>
      <c r="Q4" s="1">
        <f t="shared" si="3"/>
        <v>2.6666666666666665</v>
      </c>
      <c r="R4">
        <v>13</v>
      </c>
      <c r="S4">
        <v>10</v>
      </c>
      <c r="T4">
        <v>6</v>
      </c>
      <c r="U4" s="1">
        <f t="shared" si="4"/>
        <v>9.6666666666666661</v>
      </c>
      <c r="V4">
        <v>13</v>
      </c>
      <c r="W4">
        <v>12</v>
      </c>
      <c r="X4">
        <v>18</v>
      </c>
      <c r="Y4" s="1">
        <f t="shared" si="5"/>
        <v>14.333333333333334</v>
      </c>
      <c r="Z4">
        <v>13</v>
      </c>
      <c r="AA4">
        <v>9</v>
      </c>
      <c r="AB4">
        <v>5</v>
      </c>
      <c r="AC4" s="1">
        <f t="shared" si="6"/>
        <v>9</v>
      </c>
    </row>
    <row r="5" spans="1:29" x14ac:dyDescent="0.25">
      <c r="A5" t="s">
        <v>34</v>
      </c>
      <c r="B5">
        <v>101</v>
      </c>
      <c r="C5">
        <v>29</v>
      </c>
      <c r="D5">
        <v>82</v>
      </c>
      <c r="E5" s="1">
        <f t="shared" si="0"/>
        <v>70.666666666666671</v>
      </c>
      <c r="F5">
        <v>114</v>
      </c>
      <c r="G5">
        <v>24</v>
      </c>
      <c r="H5">
        <v>114</v>
      </c>
      <c r="I5" s="1">
        <f t="shared" si="1"/>
        <v>84</v>
      </c>
      <c r="J5">
        <v>133</v>
      </c>
      <c r="K5">
        <v>42</v>
      </c>
      <c r="L5">
        <v>77</v>
      </c>
      <c r="M5" s="1">
        <f t="shared" si="2"/>
        <v>84</v>
      </c>
      <c r="N5">
        <v>15</v>
      </c>
      <c r="O5">
        <v>28</v>
      </c>
      <c r="P5">
        <v>29</v>
      </c>
      <c r="Q5" s="1">
        <f t="shared" si="3"/>
        <v>24</v>
      </c>
      <c r="R5">
        <v>92</v>
      </c>
      <c r="S5">
        <v>59</v>
      </c>
      <c r="T5">
        <v>89</v>
      </c>
      <c r="U5" s="1">
        <f t="shared" si="4"/>
        <v>80</v>
      </c>
      <c r="V5">
        <v>52</v>
      </c>
      <c r="W5">
        <v>53</v>
      </c>
      <c r="X5">
        <v>62</v>
      </c>
      <c r="Y5" s="1">
        <f t="shared" si="5"/>
        <v>55.666666666666664</v>
      </c>
      <c r="Z5">
        <v>75</v>
      </c>
      <c r="AA5">
        <v>58</v>
      </c>
      <c r="AB5">
        <v>47</v>
      </c>
      <c r="AC5" s="1">
        <f t="shared" si="6"/>
        <v>60</v>
      </c>
    </row>
    <row r="6" spans="1:29" x14ac:dyDescent="0.25">
      <c r="A6" t="s">
        <v>7</v>
      </c>
      <c r="B6">
        <v>70585</v>
      </c>
      <c r="C6">
        <v>61149</v>
      </c>
      <c r="D6">
        <v>76621</v>
      </c>
      <c r="E6" s="1">
        <f t="shared" si="0"/>
        <v>69451.666666666672</v>
      </c>
      <c r="F6">
        <v>190309</v>
      </c>
      <c r="G6">
        <v>136083</v>
      </c>
      <c r="H6">
        <v>109328</v>
      </c>
      <c r="I6" s="1">
        <f t="shared" si="1"/>
        <v>145240</v>
      </c>
      <c r="J6">
        <v>40442</v>
      </c>
      <c r="K6">
        <v>33955</v>
      </c>
      <c r="L6">
        <v>29406</v>
      </c>
      <c r="M6" s="1">
        <f t="shared" si="2"/>
        <v>34601</v>
      </c>
      <c r="N6">
        <v>116728</v>
      </c>
      <c r="O6">
        <v>120186</v>
      </c>
      <c r="P6">
        <v>151910</v>
      </c>
      <c r="Q6" s="1">
        <f t="shared" si="3"/>
        <v>129608</v>
      </c>
      <c r="R6">
        <v>58049</v>
      </c>
      <c r="S6">
        <v>30931</v>
      </c>
      <c r="T6">
        <v>57857</v>
      </c>
      <c r="U6" s="1">
        <f t="shared" si="4"/>
        <v>48945.666666666664</v>
      </c>
      <c r="V6">
        <v>38282</v>
      </c>
      <c r="W6">
        <v>37693</v>
      </c>
      <c r="X6">
        <v>38039</v>
      </c>
      <c r="Y6" s="1">
        <f t="shared" si="5"/>
        <v>38004.666666666664</v>
      </c>
      <c r="Z6">
        <v>36560</v>
      </c>
      <c r="AA6">
        <v>39607</v>
      </c>
      <c r="AB6">
        <v>34926</v>
      </c>
      <c r="AC6" s="1">
        <f t="shared" si="6"/>
        <v>37031</v>
      </c>
    </row>
    <row r="7" spans="1:29" x14ac:dyDescent="0.25">
      <c r="A7" t="s">
        <v>8</v>
      </c>
      <c r="B7">
        <v>57025</v>
      </c>
      <c r="C7">
        <v>53492</v>
      </c>
      <c r="D7">
        <v>53849</v>
      </c>
      <c r="E7" s="1">
        <f t="shared" si="0"/>
        <v>54788.666666666664</v>
      </c>
      <c r="F7">
        <v>246604</v>
      </c>
      <c r="G7">
        <v>187801</v>
      </c>
      <c r="H7">
        <v>160279</v>
      </c>
      <c r="I7" s="1">
        <f t="shared" si="1"/>
        <v>198228</v>
      </c>
      <c r="J7">
        <v>45369</v>
      </c>
      <c r="K7">
        <v>35268</v>
      </c>
      <c r="L7">
        <v>38712</v>
      </c>
      <c r="M7" s="1">
        <f t="shared" si="2"/>
        <v>39783</v>
      </c>
      <c r="N7">
        <v>108317</v>
      </c>
      <c r="O7">
        <v>108511</v>
      </c>
      <c r="P7">
        <v>148296</v>
      </c>
      <c r="Q7" s="1">
        <f t="shared" si="3"/>
        <v>121708</v>
      </c>
      <c r="R7">
        <v>66258</v>
      </c>
      <c r="S7">
        <v>42340</v>
      </c>
      <c r="T7">
        <v>69164</v>
      </c>
      <c r="U7" s="1">
        <f t="shared" si="4"/>
        <v>59254</v>
      </c>
      <c r="V7">
        <v>49421</v>
      </c>
      <c r="W7">
        <v>49618</v>
      </c>
      <c r="X7">
        <v>47197</v>
      </c>
      <c r="Y7" s="1">
        <f t="shared" si="5"/>
        <v>48745.333333333336</v>
      </c>
      <c r="Z7">
        <v>40773</v>
      </c>
      <c r="AA7">
        <v>39815</v>
      </c>
      <c r="AB7">
        <v>40287</v>
      </c>
      <c r="AC7" s="1">
        <f t="shared" si="6"/>
        <v>40291.666666666664</v>
      </c>
    </row>
    <row r="8" spans="1:29" x14ac:dyDescent="0.25">
      <c r="A8" t="s">
        <v>9</v>
      </c>
      <c r="B8">
        <v>16119769</v>
      </c>
      <c r="C8">
        <v>15234372</v>
      </c>
      <c r="D8">
        <v>16727003</v>
      </c>
      <c r="E8" s="1">
        <f t="shared" si="0"/>
        <v>16027048</v>
      </c>
      <c r="F8">
        <v>10815390</v>
      </c>
      <c r="G8">
        <v>8322054</v>
      </c>
      <c r="H8">
        <v>8966992</v>
      </c>
      <c r="I8" s="1">
        <f t="shared" si="1"/>
        <v>9368145.333333334</v>
      </c>
      <c r="J8">
        <v>14439588</v>
      </c>
      <c r="K8">
        <v>12765199</v>
      </c>
      <c r="L8">
        <v>13212116</v>
      </c>
      <c r="M8" s="1">
        <f t="shared" si="2"/>
        <v>13472301</v>
      </c>
      <c r="N8">
        <v>19983735</v>
      </c>
      <c r="O8">
        <v>19984097</v>
      </c>
      <c r="P8">
        <v>22787593</v>
      </c>
      <c r="Q8" s="1">
        <f t="shared" si="3"/>
        <v>20918475</v>
      </c>
      <c r="R8">
        <v>16268308</v>
      </c>
      <c r="S8">
        <v>13013600</v>
      </c>
      <c r="T8">
        <v>14340094</v>
      </c>
      <c r="U8" s="1">
        <f t="shared" si="4"/>
        <v>14540667.333333334</v>
      </c>
      <c r="V8">
        <v>12261673</v>
      </c>
      <c r="W8">
        <v>12226244</v>
      </c>
      <c r="X8">
        <v>12586832</v>
      </c>
      <c r="Y8" s="1">
        <f t="shared" si="5"/>
        <v>12358249.666666666</v>
      </c>
      <c r="Z8">
        <v>12622310</v>
      </c>
      <c r="AA8">
        <v>12662102</v>
      </c>
      <c r="AB8">
        <v>14546524</v>
      </c>
      <c r="AC8" s="1">
        <f t="shared" si="6"/>
        <v>13276978.666666666</v>
      </c>
    </row>
    <row r="9" spans="1:29" x14ac:dyDescent="0.25">
      <c r="A9" t="s">
        <v>35</v>
      </c>
      <c r="B9">
        <v>23036165</v>
      </c>
      <c r="C9">
        <v>23324986</v>
      </c>
      <c r="D9">
        <v>24576831</v>
      </c>
      <c r="E9" s="1">
        <f t="shared" si="0"/>
        <v>23645994</v>
      </c>
      <c r="F9">
        <v>20834668</v>
      </c>
      <c r="G9">
        <v>16796833</v>
      </c>
      <c r="H9">
        <v>20681198</v>
      </c>
      <c r="I9" s="1">
        <f t="shared" si="1"/>
        <v>19437566.333333332</v>
      </c>
      <c r="J9">
        <v>24154056</v>
      </c>
      <c r="K9">
        <v>20790267</v>
      </c>
      <c r="L9">
        <v>24700999</v>
      </c>
      <c r="M9" s="1">
        <f t="shared" si="2"/>
        <v>23215107.333333332</v>
      </c>
      <c r="N9">
        <v>30212352</v>
      </c>
      <c r="O9">
        <v>29934279</v>
      </c>
      <c r="P9">
        <v>32998852</v>
      </c>
      <c r="Q9" s="1">
        <f t="shared" si="3"/>
        <v>31048494.333333332</v>
      </c>
      <c r="R9">
        <v>25592943</v>
      </c>
      <c r="S9">
        <v>23354955</v>
      </c>
      <c r="T9">
        <v>27319268</v>
      </c>
      <c r="U9" s="1">
        <f t="shared" si="4"/>
        <v>25422388.666666668</v>
      </c>
      <c r="V9">
        <v>22146418</v>
      </c>
      <c r="W9">
        <v>23910646</v>
      </c>
      <c r="X9">
        <v>25882101</v>
      </c>
      <c r="Y9" s="1">
        <f t="shared" si="5"/>
        <v>23979721.666666668</v>
      </c>
      <c r="Z9">
        <v>22146205</v>
      </c>
      <c r="AA9">
        <v>19469757</v>
      </c>
      <c r="AB9">
        <v>23386497</v>
      </c>
      <c r="AC9" s="1">
        <f t="shared" si="6"/>
        <v>21667486.333333332</v>
      </c>
    </row>
    <row r="11" spans="1:29" x14ac:dyDescent="0.25">
      <c r="B11" t="s">
        <v>0</v>
      </c>
      <c r="C11" t="s">
        <v>1</v>
      </c>
      <c r="D11" t="s">
        <v>2</v>
      </c>
      <c r="E11" s="1" t="s">
        <v>3</v>
      </c>
      <c r="F11" t="s">
        <v>10</v>
      </c>
      <c r="G11" t="s">
        <v>11</v>
      </c>
      <c r="H11" t="s">
        <v>12</v>
      </c>
      <c r="I11" s="1" t="s">
        <v>13</v>
      </c>
      <c r="J11" t="s">
        <v>16</v>
      </c>
      <c r="K11" t="s">
        <v>15</v>
      </c>
      <c r="L11" t="s">
        <v>17</v>
      </c>
      <c r="M11" s="1" t="s">
        <v>14</v>
      </c>
      <c r="N11" t="s">
        <v>18</v>
      </c>
      <c r="O11" t="s">
        <v>19</v>
      </c>
      <c r="P11" t="s">
        <v>20</v>
      </c>
      <c r="Q11" s="1" t="s">
        <v>21</v>
      </c>
      <c r="R11" t="s">
        <v>22</v>
      </c>
      <c r="S11" t="s">
        <v>23</v>
      </c>
      <c r="T11" t="s">
        <v>24</v>
      </c>
      <c r="U11" s="1" t="s">
        <v>25</v>
      </c>
      <c r="V11" t="s">
        <v>26</v>
      </c>
      <c r="W11" t="s">
        <v>27</v>
      </c>
      <c r="X11" t="s">
        <v>28</v>
      </c>
      <c r="Y11" s="1" t="s">
        <v>29</v>
      </c>
      <c r="Z11" t="s">
        <v>33</v>
      </c>
      <c r="AA11" t="s">
        <v>32</v>
      </c>
      <c r="AB11" t="s">
        <v>31</v>
      </c>
      <c r="AC11" s="1" t="s">
        <v>30</v>
      </c>
    </row>
    <row r="12" spans="1:29" x14ac:dyDescent="0.25">
      <c r="A12" t="s">
        <v>4</v>
      </c>
      <c r="B12">
        <f>B2/B$9</f>
        <v>6.0253084660576097E-4</v>
      </c>
      <c r="C12">
        <f t="shared" ref="C12:AC19" si="7">C2/C$9</f>
        <v>3.8550934178481391E-4</v>
      </c>
      <c r="D12">
        <f t="shared" si="7"/>
        <v>3.4980099753300172E-4</v>
      </c>
      <c r="E12">
        <f t="shared" si="7"/>
        <v>4.4361284480858221E-4</v>
      </c>
      <c r="F12">
        <f t="shared" si="7"/>
        <v>8.1018809610981083E-5</v>
      </c>
      <c r="G12">
        <f t="shared" si="7"/>
        <v>7.3287625113615173E-5</v>
      </c>
      <c r="H12">
        <f t="shared" si="7"/>
        <v>1.1807826606563121E-4</v>
      </c>
      <c r="I12">
        <f t="shared" si="7"/>
        <v>9.1935377575303115E-5</v>
      </c>
      <c r="J12">
        <f t="shared" si="7"/>
        <v>1.515687468804411E-4</v>
      </c>
      <c r="K12">
        <f t="shared" si="7"/>
        <v>1.792184775693357E-4</v>
      </c>
      <c r="L12">
        <f t="shared" si="7"/>
        <v>1.2861827977078984E-4</v>
      </c>
      <c r="M12">
        <f t="shared" si="7"/>
        <v>1.516828366447929E-4</v>
      </c>
      <c r="N12">
        <f t="shared" si="7"/>
        <v>1.1584665768490981E-5</v>
      </c>
      <c r="O12">
        <f t="shared" si="7"/>
        <v>1.2126565667407589E-5</v>
      </c>
      <c r="P12">
        <f t="shared" si="7"/>
        <v>1.0030651975408114E-5</v>
      </c>
      <c r="Q12">
        <f t="shared" si="7"/>
        <v>1.1208272976586531E-5</v>
      </c>
      <c r="R12">
        <f t="shared" si="7"/>
        <v>1.9173254127124027E-4</v>
      </c>
      <c r="S12">
        <f t="shared" si="7"/>
        <v>1.541000614216555E-4</v>
      </c>
      <c r="T12">
        <f t="shared" si="7"/>
        <v>2.6779634066330035E-4</v>
      </c>
      <c r="U12">
        <f t="shared" si="7"/>
        <v>2.0745493545675997E-4</v>
      </c>
      <c r="V12">
        <f t="shared" si="7"/>
        <v>2.6573146050074556E-4</v>
      </c>
      <c r="W12">
        <f t="shared" si="7"/>
        <v>2.2027844835308924E-4</v>
      </c>
      <c r="X12">
        <f t="shared" si="7"/>
        <v>2.7478449295905306E-4</v>
      </c>
      <c r="Y12">
        <f t="shared" si="7"/>
        <v>2.5388117863197327E-4</v>
      </c>
      <c r="Z12">
        <f t="shared" si="7"/>
        <v>2.5891569232742133E-4</v>
      </c>
      <c r="AA12">
        <f t="shared" si="7"/>
        <v>1.4894895709278755E-4</v>
      </c>
      <c r="AB12">
        <f t="shared" si="7"/>
        <v>1.2956194337270777E-4</v>
      </c>
      <c r="AC12">
        <f t="shared" si="7"/>
        <v>1.7943936551692607E-4</v>
      </c>
    </row>
    <row r="13" spans="1:29" x14ac:dyDescent="0.25">
      <c r="A13" t="s">
        <v>5</v>
      </c>
      <c r="B13">
        <f t="shared" ref="B13:Q18" si="8">B3/B$9</f>
        <v>3.2705400399762719E-2</v>
      </c>
      <c r="C13">
        <f t="shared" si="8"/>
        <v>9.334170661452916E-2</v>
      </c>
      <c r="D13">
        <f t="shared" si="8"/>
        <v>4.8030276971022016E-2</v>
      </c>
      <c r="E13">
        <f t="shared" si="8"/>
        <v>5.7952494335122187E-2</v>
      </c>
      <c r="F13">
        <f t="shared" si="8"/>
        <v>4.2323448590589494E-2</v>
      </c>
      <c r="G13">
        <f t="shared" si="8"/>
        <v>4.0744287926182274E-2</v>
      </c>
      <c r="H13">
        <f t="shared" si="8"/>
        <v>3.8262531986783359E-2</v>
      </c>
      <c r="I13">
        <f t="shared" si="8"/>
        <v>4.0428329342121518E-2</v>
      </c>
      <c r="J13">
        <f t="shared" si="8"/>
        <v>0.14718633590979502</v>
      </c>
      <c r="K13">
        <f t="shared" si="8"/>
        <v>0.14661841524209382</v>
      </c>
      <c r="L13">
        <f t="shared" si="8"/>
        <v>0.13000684709148808</v>
      </c>
      <c r="M13">
        <f t="shared" si="8"/>
        <v>0.14092377948945373</v>
      </c>
      <c r="N13">
        <f t="shared" si="8"/>
        <v>0.20891461876255116</v>
      </c>
      <c r="O13">
        <f t="shared" si="8"/>
        <v>0.20364452405885575</v>
      </c>
      <c r="P13">
        <f t="shared" si="8"/>
        <v>0.19004842956354967</v>
      </c>
      <c r="Q13">
        <f t="shared" si="8"/>
        <v>0.20053719620520943</v>
      </c>
      <c r="R13">
        <f t="shared" si="7"/>
        <v>8.5583553247471383E-2</v>
      </c>
      <c r="S13">
        <f t="shared" si="7"/>
        <v>0.13389830980192427</v>
      </c>
      <c r="T13">
        <f t="shared" si="7"/>
        <v>7.8274901069823682E-2</v>
      </c>
      <c r="U13">
        <f t="shared" si="7"/>
        <v>9.7760771653689085E-2</v>
      </c>
      <c r="V13">
        <f t="shared" si="7"/>
        <v>0.13062152985643097</v>
      </c>
      <c r="W13">
        <f t="shared" si="7"/>
        <v>0.11262497884833392</v>
      </c>
      <c r="X13">
        <f t="shared" si="7"/>
        <v>8.5354546758008562E-2</v>
      </c>
      <c r="Y13">
        <f t="shared" si="7"/>
        <v>0.10835391264271693</v>
      </c>
      <c r="Z13">
        <f t="shared" si="7"/>
        <v>0.1001891746238238</v>
      </c>
      <c r="AA13">
        <f t="shared" si="7"/>
        <v>0.12971656502954815</v>
      </c>
      <c r="AB13">
        <f t="shared" si="7"/>
        <v>0.15201455780230788</v>
      </c>
      <c r="AC13">
        <f t="shared" si="7"/>
        <v>0.12767898519039103</v>
      </c>
    </row>
    <row r="14" spans="1:29" x14ac:dyDescent="0.25">
      <c r="A14" t="s">
        <v>6</v>
      </c>
      <c r="B14">
        <f t="shared" si="8"/>
        <v>1.3457101040906765E-6</v>
      </c>
      <c r="C14">
        <f t="shared" si="7"/>
        <v>9.0032208379460546E-7</v>
      </c>
      <c r="D14">
        <f t="shared" si="7"/>
        <v>1.8309927752687073E-6</v>
      </c>
      <c r="E14">
        <f t="shared" si="7"/>
        <v>1.3673915900229584E-6</v>
      </c>
      <c r="F14">
        <f t="shared" si="7"/>
        <v>8.6394465224979825E-7</v>
      </c>
      <c r="G14">
        <f t="shared" si="7"/>
        <v>6.5488535844822655E-7</v>
      </c>
      <c r="H14">
        <f t="shared" si="7"/>
        <v>1.837417735665023E-6</v>
      </c>
      <c r="I14">
        <f t="shared" si="7"/>
        <v>1.1489778581505892E-6</v>
      </c>
      <c r="J14">
        <f t="shared" si="7"/>
        <v>1.6560365679370786E-7</v>
      </c>
      <c r="K14">
        <f t="shared" si="7"/>
        <v>1.4429829111862777E-7</v>
      </c>
      <c r="L14">
        <f t="shared" si="7"/>
        <v>5.2629450331138425E-7</v>
      </c>
      <c r="M14">
        <f t="shared" si="7"/>
        <v>2.8716932344716566E-7</v>
      </c>
      <c r="N14">
        <f t="shared" si="7"/>
        <v>3.3099045052831372E-8</v>
      </c>
      <c r="O14">
        <f t="shared" si="7"/>
        <v>1.3362606796041422E-7</v>
      </c>
      <c r="P14">
        <f t="shared" si="7"/>
        <v>9.0912253553547868E-8</v>
      </c>
      <c r="Q14">
        <f t="shared" si="7"/>
        <v>8.588714924587379E-8</v>
      </c>
      <c r="R14">
        <f t="shared" si="7"/>
        <v>5.0795252425639369E-7</v>
      </c>
      <c r="S14">
        <f t="shared" si="7"/>
        <v>4.2817466357781462E-7</v>
      </c>
      <c r="T14">
        <f t="shared" si="7"/>
        <v>2.1962521104152572E-7</v>
      </c>
      <c r="U14">
        <f t="shared" si="7"/>
        <v>3.8024226572152943E-7</v>
      </c>
      <c r="V14">
        <f t="shared" si="7"/>
        <v>5.8700237663716094E-7</v>
      </c>
      <c r="W14">
        <f t="shared" si="7"/>
        <v>5.0186849824132729E-7</v>
      </c>
      <c r="X14">
        <f t="shared" si="7"/>
        <v>6.954613151382108E-7</v>
      </c>
      <c r="Y14">
        <f t="shared" si="7"/>
        <v>5.9772726024829448E-7</v>
      </c>
      <c r="Z14">
        <f t="shared" si="7"/>
        <v>5.8700802236771493E-7</v>
      </c>
      <c r="AA14">
        <f t="shared" si="7"/>
        <v>4.6225538408106481E-7</v>
      </c>
      <c r="AB14">
        <f t="shared" si="7"/>
        <v>2.1379858642361018E-7</v>
      </c>
      <c r="AC14">
        <f t="shared" si="7"/>
        <v>4.1536890165955108E-7</v>
      </c>
    </row>
    <row r="15" spans="1:29" x14ac:dyDescent="0.25">
      <c r="A15" t="s">
        <v>34</v>
      </c>
      <c r="B15">
        <f t="shared" si="8"/>
        <v>4.3844103391341398E-6</v>
      </c>
      <c r="C15">
        <f t="shared" si="7"/>
        <v>1.2433019252401695E-6</v>
      </c>
      <c r="D15">
        <f t="shared" si="7"/>
        <v>3.3364757238229779E-6</v>
      </c>
      <c r="E15">
        <f t="shared" si="7"/>
        <v>2.9885259493285279E-6</v>
      </c>
      <c r="F15">
        <f t="shared" si="7"/>
        <v>5.471649464248722E-6</v>
      </c>
      <c r="G15">
        <f t="shared" si="7"/>
        <v>1.428840782068858E-6</v>
      </c>
      <c r="H15">
        <f t="shared" si="7"/>
        <v>5.5122532069950685E-6</v>
      </c>
      <c r="I15">
        <f t="shared" si="7"/>
        <v>4.3215286605066937E-6</v>
      </c>
      <c r="J15">
        <f t="shared" si="7"/>
        <v>5.5063215883907864E-6</v>
      </c>
      <c r="K15">
        <f t="shared" si="7"/>
        <v>2.0201760756607889E-6</v>
      </c>
      <c r="L15">
        <f t="shared" si="7"/>
        <v>3.1172828273058914E-6</v>
      </c>
      <c r="M15">
        <f t="shared" si="7"/>
        <v>3.6183334754342871E-6</v>
      </c>
      <c r="N15">
        <f t="shared" si="7"/>
        <v>4.9648567579247053E-7</v>
      </c>
      <c r="O15">
        <f t="shared" si="7"/>
        <v>9.3538247572289946E-7</v>
      </c>
      <c r="P15">
        <f t="shared" si="7"/>
        <v>8.7881845101762937E-7</v>
      </c>
      <c r="Q15">
        <f t="shared" si="7"/>
        <v>7.7298434321286415E-7</v>
      </c>
      <c r="R15">
        <f t="shared" si="7"/>
        <v>3.5947409408914013E-6</v>
      </c>
      <c r="S15">
        <f t="shared" si="7"/>
        <v>2.5262305151091062E-6</v>
      </c>
      <c r="T15">
        <f t="shared" si="7"/>
        <v>3.2577739637826314E-6</v>
      </c>
      <c r="U15">
        <f t="shared" si="7"/>
        <v>3.1468325439023129E-6</v>
      </c>
      <c r="V15">
        <f t="shared" si="7"/>
        <v>2.3480095065486438E-6</v>
      </c>
      <c r="W15">
        <f t="shared" si="7"/>
        <v>2.2165858672325289E-6</v>
      </c>
      <c r="X15">
        <f t="shared" si="7"/>
        <v>2.3954778632538372E-6</v>
      </c>
      <c r="Y15">
        <f t="shared" si="7"/>
        <v>2.3214058711968646E-6</v>
      </c>
      <c r="Z15">
        <f t="shared" si="7"/>
        <v>3.3865847444291247E-6</v>
      </c>
      <c r="AA15">
        <f t="shared" si="7"/>
        <v>2.9789791418557508E-6</v>
      </c>
      <c r="AB15">
        <f t="shared" si="7"/>
        <v>2.0097067123819354E-6</v>
      </c>
      <c r="AC15">
        <f t="shared" si="7"/>
        <v>2.7691260110636739E-6</v>
      </c>
    </row>
    <row r="16" spans="1:29" x14ac:dyDescent="0.25">
      <c r="A16" t="s">
        <v>7</v>
      </c>
      <c r="B16">
        <f t="shared" si="8"/>
        <v>3.0640950870077549E-3</v>
      </c>
      <c r="C16">
        <f t="shared" si="7"/>
        <v>2.621609290569349E-3</v>
      </c>
      <c r="D16">
        <f t="shared" si="7"/>
        <v>3.1176110540858584E-3</v>
      </c>
      <c r="E16">
        <f t="shared" si="7"/>
        <v>2.9371430385487993E-3</v>
      </c>
      <c r="F16">
        <f t="shared" si="7"/>
        <v>9.1342468236114919E-3</v>
      </c>
      <c r="G16">
        <f t="shared" si="7"/>
        <v>8.1017058394281822E-3</v>
      </c>
      <c r="H16">
        <f t="shared" si="7"/>
        <v>5.2863475317048844E-3</v>
      </c>
      <c r="I16">
        <f t="shared" si="7"/>
        <v>7.4721288410951455E-3</v>
      </c>
      <c r="J16">
        <f t="shared" si="7"/>
        <v>1.6743357720127832E-3</v>
      </c>
      <c r="K16">
        <f t="shared" si="7"/>
        <v>1.6332161583110019E-3</v>
      </c>
      <c r="L16">
        <f t="shared" si="7"/>
        <v>1.1904781664903513E-3</v>
      </c>
      <c r="M16">
        <f t="shared" si="7"/>
        <v>1.4904518640893067E-3</v>
      </c>
      <c r="N16">
        <f t="shared" si="7"/>
        <v>3.8635853309269006E-3</v>
      </c>
      <c r="O16">
        <f t="shared" si="7"/>
        <v>4.0149956509725852E-3</v>
      </c>
      <c r="P16">
        <f t="shared" si="7"/>
        <v>4.6034934791064856E-3</v>
      </c>
      <c r="Q16">
        <f t="shared" si="7"/>
        <v>4.1743731147972042E-3</v>
      </c>
      <c r="R16">
        <f t="shared" si="7"/>
        <v>2.2681643138891842E-3</v>
      </c>
      <c r="S16">
        <f t="shared" si="7"/>
        <v>1.3243870519125385E-3</v>
      </c>
      <c r="T16">
        <f t="shared" si="7"/>
        <v>2.117809305871592E-3</v>
      </c>
      <c r="U16">
        <f t="shared" si="7"/>
        <v>1.9252977093707662E-3</v>
      </c>
      <c r="V16">
        <f t="shared" si="7"/>
        <v>1.7285865371095227E-3</v>
      </c>
      <c r="W16">
        <f t="shared" si="7"/>
        <v>1.5764107753508626E-3</v>
      </c>
      <c r="X16">
        <f t="shared" si="7"/>
        <v>1.4697029425856888E-3</v>
      </c>
      <c r="Y16">
        <f t="shared" si="7"/>
        <v>1.5848668802313731E-3</v>
      </c>
      <c r="Z16">
        <f t="shared" si="7"/>
        <v>1.6508471767510506E-3</v>
      </c>
      <c r="AA16">
        <f t="shared" si="7"/>
        <v>2.0342832219220814E-3</v>
      </c>
      <c r="AB16">
        <f t="shared" si="7"/>
        <v>1.4934258858862017E-3</v>
      </c>
      <c r="AC16">
        <f t="shared" si="7"/>
        <v>1.709058421928315E-3</v>
      </c>
    </row>
    <row r="17" spans="1:29" x14ac:dyDescent="0.25">
      <c r="A17" t="s">
        <v>8</v>
      </c>
      <c r="B17">
        <f t="shared" si="8"/>
        <v>2.4754554414764783E-3</v>
      </c>
      <c r="C17">
        <f t="shared" si="7"/>
        <v>2.2933347098257639E-3</v>
      </c>
      <c r="D17">
        <f t="shared" si="7"/>
        <v>2.1910473323432139E-3</v>
      </c>
      <c r="E17">
        <f t="shared" si="7"/>
        <v>2.3170380008836452E-3</v>
      </c>
      <c r="F17">
        <f t="shared" si="7"/>
        <v>1.1836233723522736E-2</v>
      </c>
      <c r="G17">
        <f t="shared" si="7"/>
        <v>1.1180738654721399E-2</v>
      </c>
      <c r="H17">
        <f t="shared" si="7"/>
        <v>7.7499862435435321E-3</v>
      </c>
      <c r="I17">
        <f t="shared" si="7"/>
        <v>1.0198190277558581E-2</v>
      </c>
      <c r="J17">
        <f t="shared" si="7"/>
        <v>1.8783180762684329E-3</v>
      </c>
      <c r="K17">
        <f t="shared" si="7"/>
        <v>1.6963707103905881E-3</v>
      </c>
      <c r="L17">
        <f t="shared" si="7"/>
        <v>1.5672240624761775E-3</v>
      </c>
      <c r="M17">
        <f t="shared" si="7"/>
        <v>1.7136685792047885E-3</v>
      </c>
      <c r="N17">
        <f t="shared" si="7"/>
        <v>3.5851892629875357E-3</v>
      </c>
      <c r="O17">
        <f t="shared" si="7"/>
        <v>3.6249745651131269E-3</v>
      </c>
      <c r="P17">
        <f t="shared" si="7"/>
        <v>4.4939745176589777E-3</v>
      </c>
      <c r="Q17">
        <f t="shared" si="7"/>
        <v>3.9199324351563026E-3</v>
      </c>
      <c r="R17">
        <f t="shared" si="7"/>
        <v>2.5889167963215483E-3</v>
      </c>
      <c r="S17">
        <f t="shared" si="7"/>
        <v>1.8128915255884671E-3</v>
      </c>
      <c r="T17">
        <f t="shared" si="7"/>
        <v>2.5316930160793473E-3</v>
      </c>
      <c r="U17">
        <f t="shared" si="7"/>
        <v>2.3307801944548456E-3</v>
      </c>
      <c r="V17">
        <f t="shared" si="7"/>
        <v>2.2315572658296256E-3</v>
      </c>
      <c r="W17">
        <f t="shared" si="7"/>
        <v>2.0751425954781814E-3</v>
      </c>
      <c r="X17">
        <f t="shared" si="7"/>
        <v>1.8235382050321184E-3</v>
      </c>
      <c r="Y17">
        <f t="shared" si="7"/>
        <v>2.0327731076667348E-3</v>
      </c>
      <c r="Z17">
        <f t="shared" si="7"/>
        <v>1.8410829304614492E-3</v>
      </c>
      <c r="AA17">
        <f t="shared" si="7"/>
        <v>2.0449664574652884E-3</v>
      </c>
      <c r="AB17">
        <f t="shared" si="7"/>
        <v>1.7226607302495967E-3</v>
      </c>
      <c r="AC17">
        <f t="shared" si="7"/>
        <v>1.8595450365962308E-3</v>
      </c>
    </row>
    <row r="18" spans="1:29" x14ac:dyDescent="0.25">
      <c r="A18" t="s">
        <v>9</v>
      </c>
      <c r="B18">
        <f t="shared" si="8"/>
        <v>0.69975922641637611</v>
      </c>
      <c r="C18">
        <f t="shared" si="7"/>
        <v>0.65313531163534244</v>
      </c>
      <c r="D18">
        <f t="shared" si="7"/>
        <v>0.68060048099773318</v>
      </c>
      <c r="E18">
        <f t="shared" si="7"/>
        <v>0.67779125715755484</v>
      </c>
      <c r="F18">
        <f t="shared" si="7"/>
        <v>0.51910546402755253</v>
      </c>
      <c r="G18">
        <f t="shared" si="7"/>
        <v>0.49545375607413611</v>
      </c>
      <c r="H18">
        <f t="shared" si="7"/>
        <v>0.433581845693852</v>
      </c>
      <c r="I18">
        <f t="shared" si="7"/>
        <v>0.48196081611657188</v>
      </c>
      <c r="J18">
        <f t="shared" si="7"/>
        <v>0.59781214384863557</v>
      </c>
      <c r="K18">
        <f t="shared" si="7"/>
        <v>0.61399880049640532</v>
      </c>
      <c r="L18">
        <f t="shared" si="7"/>
        <v>0.53488184830095331</v>
      </c>
      <c r="M18">
        <f t="shared" si="7"/>
        <v>0.58032473451698596</v>
      </c>
      <c r="N18">
        <f t="shared" si="7"/>
        <v>0.66144254508884315</v>
      </c>
      <c r="O18">
        <f t="shared" si="7"/>
        <v>0.66759907596237744</v>
      </c>
      <c r="P18">
        <f t="shared" si="7"/>
        <v>0.69055714423035075</v>
      </c>
      <c r="Q18">
        <f t="shared" si="7"/>
        <v>0.67373556912040489</v>
      </c>
      <c r="R18">
        <f t="shared" si="7"/>
        <v>0.63565600876772943</v>
      </c>
      <c r="S18">
        <f t="shared" si="7"/>
        <v>0.55720938019362487</v>
      </c>
      <c r="T18">
        <f t="shared" si="7"/>
        <v>0.52490769518421942</v>
      </c>
      <c r="U18">
        <f t="shared" si="7"/>
        <v>0.57196306468238245</v>
      </c>
      <c r="V18">
        <f t="shared" si="7"/>
        <v>0.55366393788828516</v>
      </c>
      <c r="W18">
        <f t="shared" si="7"/>
        <v>0.51133055961766993</v>
      </c>
      <c r="X18">
        <f t="shared" si="7"/>
        <v>0.48631415200798422</v>
      </c>
      <c r="Y18">
        <f t="shared" si="7"/>
        <v>0.51536251498053942</v>
      </c>
      <c r="Z18">
        <f t="shared" si="7"/>
        <v>0.56995363313940239</v>
      </c>
      <c r="AA18">
        <f t="shared" si="7"/>
        <v>0.6503472025870688</v>
      </c>
      <c r="AB18">
        <f t="shared" si="7"/>
        <v>0.62200525371542392</v>
      </c>
      <c r="AC18">
        <f t="shared" si="7"/>
        <v>0.61276044957006937</v>
      </c>
    </row>
    <row r="19" spans="1:29" x14ac:dyDescent="0.25">
      <c r="A19" t="s">
        <v>35</v>
      </c>
      <c r="B19">
        <f>B9/B$9</f>
        <v>1</v>
      </c>
      <c r="C19">
        <f t="shared" si="7"/>
        <v>1</v>
      </c>
      <c r="D19">
        <f t="shared" si="7"/>
        <v>1</v>
      </c>
      <c r="E19">
        <f t="shared" si="7"/>
        <v>1</v>
      </c>
      <c r="F19">
        <f t="shared" si="7"/>
        <v>1</v>
      </c>
      <c r="G19">
        <f t="shared" si="7"/>
        <v>1</v>
      </c>
      <c r="H19">
        <f t="shared" si="7"/>
        <v>1</v>
      </c>
      <c r="I19">
        <f t="shared" si="7"/>
        <v>1</v>
      </c>
      <c r="J19">
        <f t="shared" si="7"/>
        <v>1</v>
      </c>
      <c r="K19">
        <f t="shared" si="7"/>
        <v>1</v>
      </c>
      <c r="L19">
        <f t="shared" si="7"/>
        <v>1</v>
      </c>
      <c r="M19">
        <f t="shared" si="7"/>
        <v>1</v>
      </c>
      <c r="N19">
        <f t="shared" si="7"/>
        <v>1</v>
      </c>
      <c r="O19">
        <f t="shared" si="7"/>
        <v>1</v>
      </c>
      <c r="P19">
        <f t="shared" si="7"/>
        <v>1</v>
      </c>
      <c r="Q19">
        <f t="shared" si="7"/>
        <v>1</v>
      </c>
      <c r="R19">
        <f t="shared" si="7"/>
        <v>1</v>
      </c>
      <c r="S19">
        <f t="shared" si="7"/>
        <v>1</v>
      </c>
      <c r="T19">
        <f t="shared" si="7"/>
        <v>1</v>
      </c>
      <c r="U19">
        <f t="shared" si="7"/>
        <v>1</v>
      </c>
      <c r="V19">
        <f t="shared" si="7"/>
        <v>1</v>
      </c>
      <c r="W19">
        <f t="shared" si="7"/>
        <v>1</v>
      </c>
      <c r="X19">
        <f t="shared" si="7"/>
        <v>1</v>
      </c>
      <c r="Y19">
        <f t="shared" si="7"/>
        <v>1</v>
      </c>
      <c r="Z19">
        <f t="shared" si="7"/>
        <v>1</v>
      </c>
      <c r="AA19">
        <f t="shared" si="7"/>
        <v>1</v>
      </c>
      <c r="AB19">
        <f t="shared" si="7"/>
        <v>1</v>
      </c>
      <c r="AC19">
        <f t="shared" si="7"/>
        <v>1</v>
      </c>
    </row>
    <row r="23" spans="1:29" x14ac:dyDescent="0.25">
      <c r="B23" s="1" t="s">
        <v>3</v>
      </c>
      <c r="C23" s="1" t="s">
        <v>13</v>
      </c>
      <c r="D23" s="1" t="s">
        <v>14</v>
      </c>
      <c r="E23" s="1" t="s">
        <v>21</v>
      </c>
      <c r="F23" s="1" t="s">
        <v>25</v>
      </c>
      <c r="G23" s="1" t="s">
        <v>29</v>
      </c>
      <c r="H23" s="1" t="s">
        <v>30</v>
      </c>
      <c r="I23"/>
      <c r="M23"/>
      <c r="Q23"/>
      <c r="U23"/>
      <c r="Y23"/>
      <c r="AC23"/>
    </row>
    <row r="24" spans="1:29" x14ac:dyDescent="0.25">
      <c r="A24" t="s">
        <v>4</v>
      </c>
      <c r="B24">
        <v>4.4361284480858221E-4</v>
      </c>
      <c r="C24">
        <v>9.1935377575303115E-5</v>
      </c>
      <c r="D24">
        <v>1.516828366447929E-4</v>
      </c>
      <c r="E24">
        <v>1.1208272976586531E-5</v>
      </c>
      <c r="F24">
        <v>2.0745493545675997E-4</v>
      </c>
      <c r="G24">
        <v>2.5388117863197327E-4</v>
      </c>
      <c r="H24">
        <v>1.7943936551692607E-4</v>
      </c>
      <c r="I24"/>
      <c r="M24"/>
      <c r="Q24"/>
      <c r="U24"/>
      <c r="Y24"/>
      <c r="AC24"/>
    </row>
    <row r="25" spans="1:29" x14ac:dyDescent="0.25">
      <c r="A25" t="s">
        <v>5</v>
      </c>
      <c r="B25">
        <v>5.7952494335122187E-2</v>
      </c>
      <c r="C25">
        <v>4.0428329342121518E-2</v>
      </c>
      <c r="D25">
        <v>0.14092377948945373</v>
      </c>
      <c r="E25">
        <v>0.20053719620520943</v>
      </c>
      <c r="F25">
        <v>9.7760771653689085E-2</v>
      </c>
      <c r="G25">
        <v>0.10835391264271693</v>
      </c>
      <c r="H25">
        <v>0.12767898519039103</v>
      </c>
      <c r="I25"/>
      <c r="M25"/>
      <c r="Q25"/>
      <c r="U25"/>
      <c r="Y25"/>
      <c r="AC25"/>
    </row>
    <row r="26" spans="1:29" x14ac:dyDescent="0.25">
      <c r="A26" t="s">
        <v>6</v>
      </c>
      <c r="B26">
        <v>1.3673915900229584E-6</v>
      </c>
      <c r="C26">
        <v>1.1489778581505892E-6</v>
      </c>
      <c r="D26">
        <v>2.8716932344716566E-7</v>
      </c>
      <c r="E26">
        <v>8.588714924587379E-8</v>
      </c>
      <c r="F26">
        <v>3.8024226572152943E-7</v>
      </c>
      <c r="G26">
        <v>5.9772726024829448E-7</v>
      </c>
      <c r="H26">
        <v>4.1536890165955108E-7</v>
      </c>
      <c r="I26"/>
      <c r="M26"/>
      <c r="Q26"/>
      <c r="U26"/>
      <c r="Y26"/>
      <c r="AC26"/>
    </row>
    <row r="27" spans="1:29" x14ac:dyDescent="0.25">
      <c r="A27" t="s">
        <v>34</v>
      </c>
      <c r="B27">
        <v>2.9885259493285279E-6</v>
      </c>
      <c r="C27">
        <v>4.3215286605066937E-6</v>
      </c>
      <c r="D27">
        <v>3.6183334754342871E-6</v>
      </c>
      <c r="E27">
        <v>7.7298434321286415E-7</v>
      </c>
      <c r="F27">
        <v>3.1468325439023129E-6</v>
      </c>
      <c r="G27">
        <v>2.3214058711968646E-6</v>
      </c>
      <c r="H27">
        <v>2.7691260110636739E-6</v>
      </c>
      <c r="I27"/>
      <c r="M27"/>
      <c r="Q27"/>
      <c r="U27"/>
      <c r="Y27"/>
      <c r="AC27"/>
    </row>
    <row r="28" spans="1:29" x14ac:dyDescent="0.25">
      <c r="A28" t="s">
        <v>7</v>
      </c>
      <c r="B28">
        <v>2.9371430385487993E-3</v>
      </c>
      <c r="C28">
        <v>7.4721288410951455E-3</v>
      </c>
      <c r="D28">
        <v>1.4904518640893067E-3</v>
      </c>
      <c r="E28">
        <v>4.1743731147972042E-3</v>
      </c>
      <c r="F28">
        <v>1.9252977093707662E-3</v>
      </c>
      <c r="G28">
        <v>1.5848668802313731E-3</v>
      </c>
      <c r="H28">
        <v>1.709058421928315E-3</v>
      </c>
      <c r="I28"/>
      <c r="M28"/>
      <c r="Q28"/>
      <c r="U28"/>
      <c r="Y28"/>
      <c r="AC28"/>
    </row>
    <row r="29" spans="1:29" x14ac:dyDescent="0.25">
      <c r="A29" t="s">
        <v>8</v>
      </c>
      <c r="B29">
        <v>2.3170380008836452E-3</v>
      </c>
      <c r="C29">
        <v>1.0198190277558581E-2</v>
      </c>
      <c r="D29">
        <v>1.7136685792047885E-3</v>
      </c>
      <c r="E29">
        <v>3.9199324351563026E-3</v>
      </c>
      <c r="F29">
        <v>2.3307801944548456E-3</v>
      </c>
      <c r="G29">
        <v>2.0327731076667348E-3</v>
      </c>
      <c r="H29">
        <v>1.8595450365962308E-3</v>
      </c>
      <c r="I29"/>
      <c r="M29"/>
      <c r="Q29"/>
      <c r="U29"/>
      <c r="Y29"/>
      <c r="AC29"/>
    </row>
    <row r="30" spans="1:29" x14ac:dyDescent="0.25">
      <c r="A30" t="s">
        <v>9</v>
      </c>
      <c r="B30">
        <v>0.67779125715755484</v>
      </c>
      <c r="C30">
        <v>0.48196081611657188</v>
      </c>
      <c r="D30">
        <v>0.58032473451698596</v>
      </c>
      <c r="E30">
        <v>0.67373556912040489</v>
      </c>
      <c r="F30">
        <v>0.57196306468238245</v>
      </c>
      <c r="G30">
        <v>0.51536251498053942</v>
      </c>
      <c r="H30">
        <v>0.61276044957006937</v>
      </c>
      <c r="I30"/>
      <c r="M30"/>
      <c r="Q30"/>
      <c r="U30"/>
      <c r="Y30"/>
      <c r="AC30"/>
    </row>
    <row r="31" spans="1:29" x14ac:dyDescent="0.25">
      <c r="A31" t="s">
        <v>35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/>
      <c r="M31"/>
      <c r="Q31"/>
      <c r="U31"/>
      <c r="Y31"/>
      <c r="AC3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Chenxin Li</cp:lastModifiedBy>
  <dcterms:created xsi:type="dcterms:W3CDTF">2019-02-09T02:18:56Z</dcterms:created>
  <dcterms:modified xsi:type="dcterms:W3CDTF">2019-04-09T19:23:51Z</dcterms:modified>
</cp:coreProperties>
</file>