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Chandru\CWRU\Research\CCF\COVIDProject\"/>
    </mc:Choice>
  </mc:AlternateContent>
  <xr:revisionPtr revIDLastSave="0" documentId="13_ncr:1_{3144B89B-51B2-4A35-8BD0-92812AE5B2A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" i="1"/>
</calcChain>
</file>

<file path=xl/sharedStrings.xml><?xml version="1.0" encoding="utf-8"?>
<sst xmlns="http://schemas.openxmlformats.org/spreadsheetml/2006/main" count="222" uniqueCount="171">
  <si>
    <t>region</t>
  </si>
  <si>
    <t>PercentOver60</t>
  </si>
  <si>
    <t>state</t>
  </si>
  <si>
    <t>Total Physicians</t>
  </si>
  <si>
    <t>Physicians over 60</t>
  </si>
  <si>
    <t>State Pop</t>
  </si>
  <si>
    <t>Confirmed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</si>
  <si>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</si>
  <si>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</si>
  <si>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</si>
  <si>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</si>
  <si>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</si>
  <si>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</si>
  <si>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</si>
  <si>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</si>
  <si>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</si>
  <si>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</si>
  <si>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</si>
  <si>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</si>
  <si>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</si>
  <si>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</si>
  <si>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</si>
  <si>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</si>
  <si>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</si>
  <si>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</si>
  <si>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</si>
  <si>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</si>
  <si>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</si>
  <si>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</si>
  <si>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</si>
  <si>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</si>
  <si>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</si>
  <si>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</si>
  <si>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</si>
  <si>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</si>
  <si>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</si>
  <si>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</si>
  <si>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</si>
  <si>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</si>
  <si>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</si>
  <si>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</si>
  <si>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</si>
  <si>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</si>
  <si>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</si>
  <si>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</si>
  <si>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</si>
  <si>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</si>
  <si>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</si>
  <si>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</si>
  <si>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</si>
  <si>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</si>
  <si>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</si>
  <si>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</si>
  <si>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</si>
  <si>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</si>
  <si>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</si>
  <si>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</si>
  <si>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</si>
  <si>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</si>
  <si>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</si>
  <si>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</si>
  <si>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</si>
  <si>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</si>
  <si>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</si>
  <si>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</si>
  <si>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</si>
  <si>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</si>
  <si>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</si>
  <si>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</si>
  <si>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</si>
  <si>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</si>
  <si>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</si>
  <si>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</si>
  <si>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</si>
  <si>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</si>
  <si>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</si>
  <si>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</si>
  <si>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</si>
  <si>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</si>
  <si>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</si>
  <si>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</si>
  <si>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</si>
  <si>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</si>
  <si>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</si>
  <si>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</si>
  <si>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</si>
  <si>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</si>
  <si>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</si>
  <si>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</si>
  <si>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</si>
  <si>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</si>
  <si>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</si>
  <si>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</si>
  <si>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</si>
  <si>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</si>
  <si>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</si>
  <si>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</si>
  <si>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</si>
  <si>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</si>
  <si>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</si>
  <si>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</si>
  <si>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</si>
  <si>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</si>
  <si>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</si>
  <si>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</si>
  <si>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</si>
  <si>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</si>
  <si>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</si>
  <si>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</si>
  <si>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</t>
  </si>
  <si>
    <t>Total COVID-19 cases </t>
  </si>
  <si>
    <t>COVID-19 deaths per 1 million population </t>
  </si>
  <si>
    <t>Deaths</t>
  </si>
  <si>
    <t>Deaths per million</t>
  </si>
  <si>
    <t>Percent over 60 years of age</t>
  </si>
  <si>
    <t>Concatenated</t>
  </si>
  <si>
    <t>191 (36%)</t>
  </si>
  <si>
    <t>31 (31.3%)</t>
  </si>
  <si>
    <t>257 (33.6%)</t>
  </si>
  <si>
    <t>86 (31%)</t>
  </si>
  <si>
    <t>1835 (35.9%)</t>
  </si>
  <si>
    <t>209 (27.5%)</t>
  </si>
  <si>
    <t>206 (32.9%)</t>
  </si>
  <si>
    <t>38 (30.4%)</t>
  </si>
  <si>
    <t>66 (27.6%)</t>
  </si>
  <si>
    <t>927 (36.7%)</t>
  </si>
  <si>
    <t>427 (31.3%)</t>
  </si>
  <si>
    <t>73 (30.9%)</t>
  </si>
  <si>
    <t>49 (30.1%)</t>
  </si>
  <si>
    <t>515 (29.4%)</t>
  </si>
  <si>
    <t>198 (26.9%)</t>
  </si>
  <si>
    <t>79 (28.2%)</t>
  </si>
  <si>
    <t>83 (28.2%)</t>
  </si>
  <si>
    <t>155 (31.3%)</t>
  </si>
  <si>
    <t>216 (32.7%)</t>
  </si>
  <si>
    <t>57 (34.3%)</t>
  </si>
  <si>
    <t>338 (31.5%)</t>
  </si>
  <si>
    <t>310 (29.8%)</t>
  </si>
  <si>
    <t>390 (30.2%)</t>
  </si>
  <si>
    <t>178 (25.8%)</t>
  </si>
  <si>
    <t>104 (32.5%)</t>
  </si>
  <si>
    <t>196 (27%)</t>
  </si>
  <si>
    <t>38 (32.5%)</t>
  </si>
  <si>
    <t>62 (29.7%)</t>
  </si>
  <si>
    <t>98 (32.1%)</t>
  </si>
  <si>
    <t>55 (30.4%)</t>
  </si>
  <si>
    <t>470 (34.5%)</t>
  </si>
  <si>
    <t>81 (36.7%)</t>
  </si>
  <si>
    <t>1117 (33.9%)</t>
  </si>
  <si>
    <t>349 (27.1%)</t>
  </si>
  <si>
    <t>19 (26%)</t>
  </si>
  <si>
    <t>414 (28.4%)</t>
  </si>
  <si>
    <t>119 (33.4%)</t>
  </si>
  <si>
    <t>159 (26.8%)</t>
  </si>
  <si>
    <t>544 (32.2%)</t>
  </si>
  <si>
    <t>52 (27.5%)</t>
  </si>
  <si>
    <t>195 (32.6%)</t>
  </si>
  <si>
    <t>26 (27.4%)</t>
  </si>
  <si>
    <t>294 (34.4%)</t>
  </si>
  <si>
    <t>952 (28.8%)</t>
  </si>
  <si>
    <t>101 (29.8%)</t>
  </si>
  <si>
    <t>29 (27.9%)</t>
  </si>
  <si>
    <t>345 (31.3%)</t>
  </si>
  <si>
    <t>258 (29.6%)</t>
  </si>
  <si>
    <t>65 (32.3%)</t>
  </si>
  <si>
    <t>152 (24.5%)</t>
  </si>
  <si>
    <t>21 (28.4%)</t>
  </si>
  <si>
    <t>Patient burden per obgyn</t>
  </si>
  <si>
    <t>COVID-19 cases per obgyn over 60 years of age </t>
  </si>
  <si>
    <t>Cases/obgyn over 60</t>
  </si>
  <si>
    <t>Population/obgyn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</si>
</sst>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4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0" xfId="0"/>
    <xf numFmtId="0" fontId="0" fillId="0" borderId="0" xfId="0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opLeftCell="A32" workbookViewId="0">
      <selection activeCell="I2" sqref="I2:I52"/>
    </sheetView>
  </sheetViews>
  <sheetFormatPr defaultRowHeight="15" x14ac:dyDescent="0.25"/>
  <cols>
    <col min="2" max="2" width="9.140625" style="3"/>
    <col min="3" max="3" width="9.140625" style="3" customWidth="1"/>
    <col min="4" max="5" width="9.140625" style="3"/>
    <col min="8" max="8" width="10.85546875" customWidth="1"/>
    <col min="9" max="9" width="21" customWidth="1"/>
    <col min="10" max="10" width="14.7109375" customWidth="1"/>
  </cols>
  <sheetData>
    <row r="1" spans="1:12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t="s">
        <v>115</v>
      </c>
      <c r="G1" t="s">
        <v>5</v>
      </c>
      <c r="H1" t="s">
        <v>6</v>
      </c>
      <c r="I1" t="s">
        <v>169</v>
      </c>
      <c r="J1" t="s">
        <v>170</v>
      </c>
      <c r="K1" t="s">
        <v>112</v>
      </c>
      <c r="L1" t="s">
        <v>113</v>
      </c>
    </row>
    <row r="2" spans="1:12" x14ac:dyDescent="0.25">
      <c r="A2" t="s">
        <v>7</v>
      </c>
      <c r="B2" s="3">
        <v>35.969868169999998</v>
      </c>
      <c r="C2" s="3" t="s">
        <v>8</v>
      </c>
      <c r="D2" s="3">
        <v>531</v>
      </c>
      <c r="E2" s="3">
        <v>191</v>
      </c>
      <c r="F2" t="str">
        <f>CONCATENATE(ROUND(E2,0)," (",ROUND(B2,1),"%)")</f>
        <v>191 (36%)</v>
      </c>
      <c r="G2">
        <v>4887872</v>
      </c>
      <c r="H2" s="2">
        <v>324832</v>
      </c>
      <c r="I2">
        <f>ROUND(H2/E2,0)</f>
        <v>1701</v>
      </c>
      <c r="J2">
        <f>ROUND(G2/D2,0)</f>
        <v>9205</v>
      </c>
      <c r="K2" s="3">
        <v>4389</v>
      </c>
      <c r="L2">
        <f>K2/G2*1000000</f>
        <v>897.93677084833644</v>
      </c>
    </row>
    <row r="3" spans="1:12" x14ac:dyDescent="0.25">
      <c r="A3" t="s">
        <v>9</v>
      </c>
      <c r="B3" s="3">
        <v>31.313131309999999</v>
      </c>
      <c r="C3" s="3" t="s">
        <v>10</v>
      </c>
      <c r="D3" s="3">
        <v>99</v>
      </c>
      <c r="E3" s="3">
        <v>31</v>
      </c>
      <c r="F3" s="3" t="str">
        <f t="shared" ref="F3:F52" si="0">CONCATENATE(ROUND(E3,0)," (",ROUND(B3,1),"%)")</f>
        <v>31 (31.3%)</v>
      </c>
      <c r="G3">
        <v>737430</v>
      </c>
      <c r="H3" s="2">
        <v>44023</v>
      </c>
      <c r="I3" s="3">
        <f t="shared" ref="I3:I52" si="1">ROUND(H3/E3,0)</f>
        <v>1420</v>
      </c>
      <c r="J3" s="3">
        <f t="shared" ref="J3:J52" si="2">ROUND(G3/D3,0)</f>
        <v>7449</v>
      </c>
      <c r="K3" s="3">
        <v>184</v>
      </c>
      <c r="L3">
        <f t="shared" ref="L3:L52" si="3">K3/G3*1000000</f>
        <v>249.51520822315337</v>
      </c>
    </row>
    <row r="4" spans="1:12" x14ac:dyDescent="0.25">
      <c r="A4" t="s">
        <v>11</v>
      </c>
      <c r="B4" s="3">
        <v>33.59477124</v>
      </c>
      <c r="C4" s="3" t="s">
        <v>12</v>
      </c>
      <c r="D4" s="3">
        <v>765</v>
      </c>
      <c r="E4" s="3">
        <v>257</v>
      </c>
      <c r="F4" s="3" t="str">
        <f t="shared" si="0"/>
        <v>257 (33.6%)</v>
      </c>
      <c r="G4">
        <v>7171626</v>
      </c>
      <c r="H4" s="2">
        <v>461345</v>
      </c>
      <c r="I4" s="3">
        <f t="shared" si="1"/>
        <v>1795</v>
      </c>
      <c r="J4" s="3">
        <f t="shared" si="2"/>
        <v>9375</v>
      </c>
      <c r="K4" s="3">
        <v>7972</v>
      </c>
      <c r="L4">
        <f t="shared" si="3"/>
        <v>1111.6028638414775</v>
      </c>
    </row>
    <row r="5" spans="1:12" x14ac:dyDescent="0.25">
      <c r="A5" t="s">
        <v>13</v>
      </c>
      <c r="B5" s="3">
        <v>31.046931409999999</v>
      </c>
      <c r="C5" s="3" t="s">
        <v>14</v>
      </c>
      <c r="D5" s="3">
        <v>277</v>
      </c>
      <c r="E5" s="3">
        <v>86</v>
      </c>
      <c r="F5" s="3" t="str">
        <f t="shared" si="0"/>
        <v>86 (31%)</v>
      </c>
      <c r="G5">
        <v>3013837</v>
      </c>
      <c r="H5" s="2">
        <v>203107</v>
      </c>
      <c r="I5" s="3">
        <f t="shared" si="1"/>
        <v>2362</v>
      </c>
      <c r="J5" s="3">
        <f t="shared" si="2"/>
        <v>10880</v>
      </c>
      <c r="K5" s="3">
        <v>3295</v>
      </c>
      <c r="L5">
        <f t="shared" si="3"/>
        <v>1093.2907121387123</v>
      </c>
    </row>
    <row r="6" spans="1:12" x14ac:dyDescent="0.25">
      <c r="A6" t="s">
        <v>15</v>
      </c>
      <c r="B6" s="3">
        <v>35.888910619999997</v>
      </c>
      <c r="C6" s="3" t="s">
        <v>16</v>
      </c>
      <c r="D6" s="3">
        <v>5113</v>
      </c>
      <c r="E6" s="3">
        <v>1835</v>
      </c>
      <c r="F6" s="3" t="str">
        <f t="shared" si="0"/>
        <v>1835 (35.9%)</v>
      </c>
      <c r="G6">
        <v>39558222</v>
      </c>
      <c r="H6" s="2">
        <v>1923887</v>
      </c>
      <c r="I6" s="3">
        <f t="shared" si="1"/>
        <v>1048</v>
      </c>
      <c r="J6" s="3">
        <f t="shared" si="2"/>
        <v>7737</v>
      </c>
      <c r="K6" s="3">
        <v>22837</v>
      </c>
      <c r="L6">
        <f t="shared" si="3"/>
        <v>577.30097171708076</v>
      </c>
    </row>
    <row r="7" spans="1:12" x14ac:dyDescent="0.25">
      <c r="A7" t="s">
        <v>17</v>
      </c>
      <c r="B7" s="3">
        <v>27.5</v>
      </c>
      <c r="C7" s="3" t="s">
        <v>18</v>
      </c>
      <c r="D7" s="3">
        <v>760</v>
      </c>
      <c r="E7" s="3">
        <v>209</v>
      </c>
      <c r="F7" s="3" t="str">
        <f t="shared" si="0"/>
        <v>209 (27.5%)</v>
      </c>
      <c r="G7">
        <v>5695440</v>
      </c>
      <c r="H7" s="2">
        <v>311036</v>
      </c>
      <c r="I7" s="3">
        <f t="shared" si="1"/>
        <v>1488</v>
      </c>
      <c r="J7" s="3">
        <f t="shared" si="2"/>
        <v>7494</v>
      </c>
      <c r="K7" s="3">
        <v>4378</v>
      </c>
      <c r="L7">
        <f t="shared" si="3"/>
        <v>768.68512353742642</v>
      </c>
    </row>
    <row r="8" spans="1:12" x14ac:dyDescent="0.25">
      <c r="A8" t="s">
        <v>19</v>
      </c>
      <c r="B8" s="3">
        <v>32.854864429999999</v>
      </c>
      <c r="C8" s="3" t="s">
        <v>20</v>
      </c>
      <c r="D8" s="3">
        <v>627</v>
      </c>
      <c r="E8" s="3">
        <v>206</v>
      </c>
      <c r="F8" s="3" t="str">
        <f t="shared" si="0"/>
        <v>206 (32.9%)</v>
      </c>
      <c r="G8">
        <v>3572578</v>
      </c>
      <c r="H8" s="2">
        <v>167377</v>
      </c>
      <c r="I8" s="3">
        <f t="shared" si="1"/>
        <v>813</v>
      </c>
      <c r="J8" s="3">
        <f t="shared" si="2"/>
        <v>5698</v>
      </c>
      <c r="K8" s="3">
        <v>5676</v>
      </c>
      <c r="L8">
        <f t="shared" si="3"/>
        <v>1588.7686706910249</v>
      </c>
    </row>
    <row r="9" spans="1:12" x14ac:dyDescent="0.25">
      <c r="A9" t="s">
        <v>21</v>
      </c>
      <c r="B9" s="3">
        <v>30.4</v>
      </c>
      <c r="C9" s="3" t="s">
        <v>22</v>
      </c>
      <c r="D9" s="3">
        <v>125</v>
      </c>
      <c r="E9" s="3">
        <v>38</v>
      </c>
      <c r="F9" s="3" t="str">
        <f t="shared" si="0"/>
        <v>38 (30.4%)</v>
      </c>
      <c r="G9">
        <v>967150</v>
      </c>
      <c r="H9" s="2">
        <v>51056</v>
      </c>
      <c r="I9" s="3">
        <f t="shared" si="1"/>
        <v>1344</v>
      </c>
      <c r="J9" s="3">
        <f t="shared" si="2"/>
        <v>7737</v>
      </c>
      <c r="K9" s="3">
        <v>871</v>
      </c>
      <c r="L9">
        <f t="shared" si="3"/>
        <v>900.58419066328906</v>
      </c>
    </row>
    <row r="10" spans="1:12" x14ac:dyDescent="0.25">
      <c r="A10" t="s">
        <v>23</v>
      </c>
      <c r="B10" s="3">
        <v>27.615062760000001</v>
      </c>
      <c r="C10" s="3" t="s">
        <v>24</v>
      </c>
      <c r="D10" s="3">
        <v>239</v>
      </c>
      <c r="E10" s="3">
        <v>66</v>
      </c>
      <c r="F10" s="3" t="str">
        <f t="shared" si="0"/>
        <v>66 (27.6%)</v>
      </c>
      <c r="G10">
        <v>702500</v>
      </c>
      <c r="H10" s="2">
        <v>26740</v>
      </c>
      <c r="I10" s="3">
        <f t="shared" si="1"/>
        <v>405</v>
      </c>
      <c r="J10" s="3">
        <f t="shared" si="2"/>
        <v>2939</v>
      </c>
      <c r="K10" s="3">
        <v>742</v>
      </c>
      <c r="L10">
        <f t="shared" si="3"/>
        <v>1056.2277580071175</v>
      </c>
    </row>
    <row r="11" spans="1:12" x14ac:dyDescent="0.25">
      <c r="A11" t="s">
        <v>25</v>
      </c>
      <c r="B11" s="3">
        <v>36.712871290000002</v>
      </c>
      <c r="C11" s="3" t="s">
        <v>26</v>
      </c>
      <c r="D11" s="3">
        <v>2525</v>
      </c>
      <c r="E11" s="3">
        <v>927</v>
      </c>
      <c r="F11" s="3" t="str">
        <f t="shared" si="0"/>
        <v>927 (36.7%)</v>
      </c>
      <c r="G11">
        <v>21299300</v>
      </c>
      <c r="H11" s="2">
        <v>1212581</v>
      </c>
      <c r="I11" s="3">
        <f t="shared" si="1"/>
        <v>1308</v>
      </c>
      <c r="J11" s="3">
        <f t="shared" si="2"/>
        <v>8435</v>
      </c>
      <c r="K11" s="3">
        <v>20680</v>
      </c>
      <c r="L11">
        <f t="shared" si="3"/>
        <v>970.92392707741567</v>
      </c>
    </row>
    <row r="12" spans="1:12" x14ac:dyDescent="0.25">
      <c r="A12" t="s">
        <v>27</v>
      </c>
      <c r="B12" s="3">
        <v>31.282051280000001</v>
      </c>
      <c r="C12" s="3" t="s">
        <v>28</v>
      </c>
      <c r="D12" s="3">
        <v>1365</v>
      </c>
      <c r="E12" s="3">
        <v>427</v>
      </c>
      <c r="F12" s="3" t="str">
        <f t="shared" si="0"/>
        <v>427 (31.3%)</v>
      </c>
      <c r="G12">
        <v>10519464</v>
      </c>
      <c r="H12" s="2">
        <v>591438</v>
      </c>
      <c r="I12" s="3">
        <f t="shared" si="1"/>
        <v>1385</v>
      </c>
      <c r="J12" s="3">
        <f t="shared" si="2"/>
        <v>7707</v>
      </c>
      <c r="K12" s="3">
        <v>10399</v>
      </c>
      <c r="L12">
        <f t="shared" si="3"/>
        <v>988.54846596746768</v>
      </c>
    </row>
    <row r="13" spans="1:12" x14ac:dyDescent="0.25">
      <c r="A13" t="s">
        <v>29</v>
      </c>
      <c r="B13" s="3">
        <v>30.932203390000002</v>
      </c>
      <c r="C13" s="3" t="s">
        <v>30</v>
      </c>
      <c r="D13" s="3">
        <v>236</v>
      </c>
      <c r="E13" s="3">
        <v>73</v>
      </c>
      <c r="F13" s="3" t="str">
        <f t="shared" si="0"/>
        <v>73 (30.9%)</v>
      </c>
      <c r="G13">
        <v>1420536</v>
      </c>
      <c r="H13" s="2">
        <v>20709</v>
      </c>
      <c r="I13" s="3">
        <f t="shared" si="1"/>
        <v>284</v>
      </c>
      <c r="J13" s="3">
        <f t="shared" si="2"/>
        <v>6019</v>
      </c>
      <c r="K13" s="3">
        <v>282</v>
      </c>
      <c r="L13">
        <f t="shared" si="3"/>
        <v>198.516616263157</v>
      </c>
    </row>
    <row r="14" spans="1:12" x14ac:dyDescent="0.25">
      <c r="A14" t="s">
        <v>31</v>
      </c>
      <c r="B14" s="3">
        <v>30.06134969</v>
      </c>
      <c r="C14" s="3" t="s">
        <v>32</v>
      </c>
      <c r="D14" s="3">
        <v>163</v>
      </c>
      <c r="E14" s="3">
        <v>49</v>
      </c>
      <c r="F14" s="3" t="str">
        <f t="shared" si="0"/>
        <v>49 (30.1%)</v>
      </c>
      <c r="G14">
        <v>1754240</v>
      </c>
      <c r="H14" s="2">
        <v>130877</v>
      </c>
      <c r="I14" s="3">
        <f t="shared" si="1"/>
        <v>2671</v>
      </c>
      <c r="J14" s="3">
        <f t="shared" si="2"/>
        <v>10762</v>
      </c>
      <c r="K14" s="3">
        <v>1301</v>
      </c>
      <c r="L14">
        <f t="shared" si="3"/>
        <v>741.63170375775269</v>
      </c>
    </row>
    <row r="15" spans="1:12" x14ac:dyDescent="0.25">
      <c r="A15" t="s">
        <v>33</v>
      </c>
      <c r="B15" s="3">
        <v>29.36145952</v>
      </c>
      <c r="C15" s="3" t="s">
        <v>34</v>
      </c>
      <c r="D15" s="3">
        <v>1754</v>
      </c>
      <c r="E15" s="3">
        <v>515</v>
      </c>
      <c r="F15" s="3" t="str">
        <f t="shared" si="0"/>
        <v>515 (29.4%)</v>
      </c>
      <c r="G15">
        <v>12740715</v>
      </c>
      <c r="H15" s="2">
        <v>905069</v>
      </c>
      <c r="I15" s="3">
        <f t="shared" si="1"/>
        <v>1757</v>
      </c>
      <c r="J15" s="3">
        <f t="shared" si="2"/>
        <v>7264</v>
      </c>
      <c r="K15" s="3">
        <v>16527</v>
      </c>
      <c r="L15">
        <f t="shared" si="3"/>
        <v>1297.1799463373916</v>
      </c>
    </row>
    <row r="16" spans="1:12" x14ac:dyDescent="0.25">
      <c r="A16" t="s">
        <v>35</v>
      </c>
      <c r="B16" s="3">
        <v>26.902173909999998</v>
      </c>
      <c r="C16" s="3" t="s">
        <v>36</v>
      </c>
      <c r="D16" s="3">
        <v>736</v>
      </c>
      <c r="E16" s="3">
        <v>198</v>
      </c>
      <c r="F16" s="3" t="str">
        <f t="shared" si="0"/>
        <v>198 (26.9%)</v>
      </c>
      <c r="G16">
        <v>6691950</v>
      </c>
      <c r="H16" s="2">
        <v>468219</v>
      </c>
      <c r="I16" s="3">
        <f t="shared" si="1"/>
        <v>2365</v>
      </c>
      <c r="J16" s="3">
        <f t="shared" si="2"/>
        <v>9092</v>
      </c>
      <c r="K16" s="3">
        <v>7438</v>
      </c>
      <c r="L16">
        <f t="shared" si="3"/>
        <v>1111.4846942968791</v>
      </c>
    </row>
    <row r="17" spans="1:12" x14ac:dyDescent="0.25">
      <c r="A17" t="s">
        <v>37</v>
      </c>
      <c r="B17" s="3">
        <v>28.214285709999999</v>
      </c>
      <c r="C17" s="3" t="s">
        <v>38</v>
      </c>
      <c r="D17" s="3">
        <v>280</v>
      </c>
      <c r="E17" s="3">
        <v>79</v>
      </c>
      <c r="F17" s="3" t="str">
        <f t="shared" si="0"/>
        <v>79 (28.2%)</v>
      </c>
      <c r="G17">
        <v>3156083</v>
      </c>
      <c r="H17" s="2">
        <v>268736</v>
      </c>
      <c r="I17" s="3">
        <f t="shared" si="1"/>
        <v>3402</v>
      </c>
      <c r="J17" s="3">
        <f t="shared" si="2"/>
        <v>11272</v>
      </c>
      <c r="K17" s="3">
        <v>3588</v>
      </c>
      <c r="L17">
        <f t="shared" si="3"/>
        <v>1136.8522310725034</v>
      </c>
    </row>
    <row r="18" spans="1:12" x14ac:dyDescent="0.25">
      <c r="A18" t="s">
        <v>39</v>
      </c>
      <c r="B18" s="3">
        <v>28.23129252</v>
      </c>
      <c r="C18" s="3" t="s">
        <v>40</v>
      </c>
      <c r="D18" s="3">
        <v>294</v>
      </c>
      <c r="E18" s="3">
        <v>83</v>
      </c>
      <c r="F18" s="3" t="str">
        <f t="shared" si="0"/>
        <v>83 (28.2%)</v>
      </c>
      <c r="G18">
        <v>2911475</v>
      </c>
      <c r="H18" s="2">
        <v>207784</v>
      </c>
      <c r="I18" s="3">
        <f t="shared" si="1"/>
        <v>2503</v>
      </c>
      <c r="J18" s="3">
        <f t="shared" si="2"/>
        <v>9903</v>
      </c>
      <c r="K18" s="3">
        <v>2448</v>
      </c>
      <c r="L18">
        <f t="shared" si="3"/>
        <v>840.81092916820512</v>
      </c>
    </row>
    <row r="19" spans="1:12" x14ac:dyDescent="0.25">
      <c r="A19" t="s">
        <v>41</v>
      </c>
      <c r="B19" s="3">
        <v>31.25</v>
      </c>
      <c r="C19" s="3" t="s">
        <v>42</v>
      </c>
      <c r="D19" s="3">
        <v>496</v>
      </c>
      <c r="E19" s="3">
        <v>155</v>
      </c>
      <c r="F19" s="3" t="str">
        <f t="shared" si="0"/>
        <v>155 (31.3%)</v>
      </c>
      <c r="G19">
        <v>4468408</v>
      </c>
      <c r="H19" s="2">
        <v>244296</v>
      </c>
      <c r="I19" s="3">
        <f t="shared" si="1"/>
        <v>1576</v>
      </c>
      <c r="J19" s="3">
        <f t="shared" si="2"/>
        <v>9009</v>
      </c>
      <c r="K19" s="3">
        <v>2412</v>
      </c>
      <c r="L19">
        <f t="shared" si="3"/>
        <v>539.78956263617829</v>
      </c>
    </row>
    <row r="20" spans="1:12" x14ac:dyDescent="0.25">
      <c r="A20" t="s">
        <v>43</v>
      </c>
      <c r="B20" s="3">
        <v>32.677760970000001</v>
      </c>
      <c r="C20" s="3" t="s">
        <v>44</v>
      </c>
      <c r="D20" s="3">
        <v>661</v>
      </c>
      <c r="E20" s="3">
        <v>216</v>
      </c>
      <c r="F20" s="3" t="str">
        <f t="shared" si="0"/>
        <v>216 (32.7%)</v>
      </c>
      <c r="G20">
        <v>4659900</v>
      </c>
      <c r="H20" s="2">
        <v>287261</v>
      </c>
      <c r="I20" s="3">
        <f t="shared" si="1"/>
        <v>1330</v>
      </c>
      <c r="J20" s="3">
        <f t="shared" si="2"/>
        <v>7050</v>
      </c>
      <c r="K20" s="3">
        <v>7107</v>
      </c>
      <c r="L20">
        <f t="shared" si="3"/>
        <v>1525.1400244640442</v>
      </c>
    </row>
    <row r="21" spans="1:12" x14ac:dyDescent="0.25">
      <c r="A21" t="s">
        <v>45</v>
      </c>
      <c r="B21" s="3">
        <v>34.337349400000001</v>
      </c>
      <c r="C21" s="3" t="s">
        <v>46</v>
      </c>
      <c r="D21" s="3">
        <v>166</v>
      </c>
      <c r="E21" s="3">
        <v>57</v>
      </c>
      <c r="F21" s="3" t="str">
        <f t="shared" si="0"/>
        <v>57 (34.3%)</v>
      </c>
      <c r="G21">
        <v>1338375</v>
      </c>
      <c r="H21" s="2">
        <v>19285</v>
      </c>
      <c r="I21" s="3">
        <f t="shared" si="1"/>
        <v>338</v>
      </c>
      <c r="J21" s="3">
        <f t="shared" si="2"/>
        <v>8063</v>
      </c>
      <c r="K21" s="3">
        <v>293</v>
      </c>
      <c r="L21">
        <f t="shared" si="3"/>
        <v>218.92220042962549</v>
      </c>
    </row>
    <row r="22" spans="1:12" x14ac:dyDescent="0.25">
      <c r="A22" t="s">
        <v>47</v>
      </c>
      <c r="B22" s="3">
        <v>31.529850750000001</v>
      </c>
      <c r="C22" s="3" t="s">
        <v>48</v>
      </c>
      <c r="D22" s="3">
        <v>1072</v>
      </c>
      <c r="E22" s="3">
        <v>338</v>
      </c>
      <c r="F22" s="3" t="str">
        <f t="shared" si="0"/>
        <v>338 (31.5%)</v>
      </c>
      <c r="G22">
        <v>6042780</v>
      </c>
      <c r="H22" s="2">
        <v>253073</v>
      </c>
      <c r="I22" s="3">
        <f t="shared" si="1"/>
        <v>749</v>
      </c>
      <c r="J22" s="3">
        <f t="shared" si="2"/>
        <v>5637</v>
      </c>
      <c r="K22" s="3">
        <v>5471</v>
      </c>
      <c r="L22">
        <f t="shared" si="3"/>
        <v>905.37798827691893</v>
      </c>
    </row>
    <row r="23" spans="1:12" x14ac:dyDescent="0.25">
      <c r="A23" t="s">
        <v>49</v>
      </c>
      <c r="B23" s="3">
        <v>29.750479850000001</v>
      </c>
      <c r="C23" s="3" t="s">
        <v>50</v>
      </c>
      <c r="D23" s="3">
        <v>1042</v>
      </c>
      <c r="E23" s="3">
        <v>310</v>
      </c>
      <c r="F23" s="3" t="str">
        <f t="shared" si="0"/>
        <v>310 (29.8%)</v>
      </c>
      <c r="G23">
        <v>6902276</v>
      </c>
      <c r="H23" s="2">
        <v>327374</v>
      </c>
      <c r="I23" s="3">
        <f t="shared" si="1"/>
        <v>1056</v>
      </c>
      <c r="J23" s="3">
        <f t="shared" si="2"/>
        <v>6624</v>
      </c>
      <c r="K23" s="3">
        <v>11759</v>
      </c>
      <c r="L23">
        <f t="shared" si="3"/>
        <v>1703.640943943708</v>
      </c>
    </row>
    <row r="24" spans="1:12" x14ac:dyDescent="0.25">
      <c r="A24" t="s">
        <v>51</v>
      </c>
      <c r="B24" s="3">
        <v>30.2091402</v>
      </c>
      <c r="C24" s="3" t="s">
        <v>52</v>
      </c>
      <c r="D24" s="3">
        <v>1291</v>
      </c>
      <c r="E24" s="3">
        <v>390</v>
      </c>
      <c r="F24" s="3" t="str">
        <f t="shared" si="0"/>
        <v>390 (30.2%)</v>
      </c>
      <c r="G24">
        <v>9996191</v>
      </c>
      <c r="H24" s="2">
        <v>501115</v>
      </c>
      <c r="I24" s="3">
        <f t="shared" si="1"/>
        <v>1285</v>
      </c>
      <c r="J24" s="3">
        <f t="shared" si="2"/>
        <v>7743</v>
      </c>
      <c r="K24" s="3">
        <v>12153</v>
      </c>
      <c r="L24">
        <f t="shared" si="3"/>
        <v>1215.7630841587561</v>
      </c>
    </row>
    <row r="25" spans="1:12" x14ac:dyDescent="0.25">
      <c r="A25" t="s">
        <v>53</v>
      </c>
      <c r="B25" s="3">
        <v>25.759768449999999</v>
      </c>
      <c r="C25" s="3" t="s">
        <v>54</v>
      </c>
      <c r="D25" s="3">
        <v>691</v>
      </c>
      <c r="E25" s="3">
        <v>178</v>
      </c>
      <c r="F25" s="3" t="str">
        <f t="shared" si="0"/>
        <v>178 (25.8%)</v>
      </c>
      <c r="G25">
        <v>5611320</v>
      </c>
      <c r="H25" s="2">
        <v>399311</v>
      </c>
      <c r="I25" s="3">
        <f t="shared" si="1"/>
        <v>2243</v>
      </c>
      <c r="J25" s="3">
        <f t="shared" si="2"/>
        <v>8121</v>
      </c>
      <c r="K25" s="3">
        <v>4931</v>
      </c>
      <c r="L25">
        <f t="shared" si="3"/>
        <v>878.75936499789714</v>
      </c>
    </row>
    <row r="26" spans="1:12" x14ac:dyDescent="0.25">
      <c r="A26" t="s">
        <v>55</v>
      </c>
      <c r="B26" s="3">
        <v>32.5</v>
      </c>
      <c r="C26" s="3" t="s">
        <v>56</v>
      </c>
      <c r="D26" s="3">
        <v>320</v>
      </c>
      <c r="E26" s="3">
        <v>104</v>
      </c>
      <c r="F26" s="3" t="str">
        <f t="shared" si="0"/>
        <v>104 (32.5%)</v>
      </c>
      <c r="G26">
        <v>2986479</v>
      </c>
      <c r="H26" s="2">
        <v>195500</v>
      </c>
      <c r="I26" s="3">
        <f t="shared" si="1"/>
        <v>1880</v>
      </c>
      <c r="J26" s="3">
        <f t="shared" si="2"/>
        <v>9333</v>
      </c>
      <c r="K26" s="3">
        <v>4411</v>
      </c>
      <c r="L26">
        <f t="shared" si="3"/>
        <v>1476.9901278395059</v>
      </c>
    </row>
    <row r="27" spans="1:12" x14ac:dyDescent="0.25">
      <c r="A27" t="s">
        <v>57</v>
      </c>
      <c r="B27" s="3">
        <v>26.96011004</v>
      </c>
      <c r="C27" s="3" t="s">
        <v>58</v>
      </c>
      <c r="D27" s="3">
        <v>727</v>
      </c>
      <c r="E27" s="3">
        <v>196</v>
      </c>
      <c r="F27" s="3" t="str">
        <f t="shared" si="0"/>
        <v>196 (27%)</v>
      </c>
      <c r="G27">
        <v>6126518</v>
      </c>
      <c r="H27" s="2">
        <v>377948</v>
      </c>
      <c r="I27" s="3">
        <f t="shared" si="1"/>
        <v>1928</v>
      </c>
      <c r="J27" s="3">
        <f t="shared" si="2"/>
        <v>8427</v>
      </c>
      <c r="K27" s="3">
        <v>5088</v>
      </c>
      <c r="L27">
        <f t="shared" si="3"/>
        <v>830.48805210398461</v>
      </c>
    </row>
    <row r="28" spans="1:12" x14ac:dyDescent="0.25">
      <c r="A28" t="s">
        <v>59</v>
      </c>
      <c r="B28" s="3">
        <v>32.478632480000002</v>
      </c>
      <c r="C28" s="3" t="s">
        <v>60</v>
      </c>
      <c r="D28" s="3">
        <v>117</v>
      </c>
      <c r="E28" s="3">
        <v>38</v>
      </c>
      <c r="F28" s="3" t="str">
        <f t="shared" si="0"/>
        <v>38 (32.5%)</v>
      </c>
      <c r="G28">
        <v>1062325</v>
      </c>
      <c r="H28" s="2">
        <v>77324</v>
      </c>
      <c r="I28" s="3">
        <f t="shared" si="1"/>
        <v>2035</v>
      </c>
      <c r="J28" s="3">
        <f t="shared" si="2"/>
        <v>9080</v>
      </c>
      <c r="K28" s="3">
        <v>881</v>
      </c>
      <c r="L28">
        <f t="shared" si="3"/>
        <v>829.31306332807753</v>
      </c>
    </row>
    <row r="29" spans="1:12" x14ac:dyDescent="0.25">
      <c r="A29" t="s">
        <v>61</v>
      </c>
      <c r="B29" s="3">
        <v>29.665071770000001</v>
      </c>
      <c r="C29" s="3" t="s">
        <v>62</v>
      </c>
      <c r="D29" s="3">
        <v>209</v>
      </c>
      <c r="E29" s="3">
        <v>62</v>
      </c>
      <c r="F29" s="3" t="str">
        <f t="shared" si="0"/>
        <v>62 (29.7%)</v>
      </c>
      <c r="G29">
        <v>1929233</v>
      </c>
      <c r="H29" s="2">
        <v>157103</v>
      </c>
      <c r="I29" s="3">
        <f t="shared" si="1"/>
        <v>2534</v>
      </c>
      <c r="J29" s="3">
        <f t="shared" si="2"/>
        <v>9231</v>
      </c>
      <c r="K29" s="3">
        <v>1511</v>
      </c>
      <c r="L29">
        <f t="shared" si="3"/>
        <v>783.21281047960508</v>
      </c>
    </row>
    <row r="30" spans="1:12" x14ac:dyDescent="0.25">
      <c r="A30" t="s">
        <v>63</v>
      </c>
      <c r="B30" s="3">
        <v>32.131147540000001</v>
      </c>
      <c r="C30" s="3" t="s">
        <v>64</v>
      </c>
      <c r="D30" s="3">
        <v>305</v>
      </c>
      <c r="E30" s="3">
        <v>98</v>
      </c>
      <c r="F30" s="3" t="str">
        <f t="shared" si="0"/>
        <v>98 (32.1%)</v>
      </c>
      <c r="G30">
        <v>3034381</v>
      </c>
      <c r="H30" s="2">
        <v>205884</v>
      </c>
      <c r="I30" s="3">
        <f t="shared" si="1"/>
        <v>2101</v>
      </c>
      <c r="J30" s="3">
        <f t="shared" si="2"/>
        <v>9949</v>
      </c>
      <c r="K30" s="3">
        <v>2785</v>
      </c>
      <c r="L30">
        <f t="shared" si="3"/>
        <v>917.81486899634558</v>
      </c>
    </row>
    <row r="31" spans="1:12" x14ac:dyDescent="0.25">
      <c r="A31" t="s">
        <v>65</v>
      </c>
      <c r="B31" s="3">
        <v>30.386740329999999</v>
      </c>
      <c r="C31" s="3" t="s">
        <v>66</v>
      </c>
      <c r="D31" s="3">
        <v>181</v>
      </c>
      <c r="E31" s="3">
        <v>55</v>
      </c>
      <c r="F31" s="3" t="str">
        <f t="shared" si="0"/>
        <v>55 (30.4%)</v>
      </c>
      <c r="G31">
        <v>1356480</v>
      </c>
      <c r="H31" s="2">
        <v>37388</v>
      </c>
      <c r="I31" s="3">
        <f t="shared" si="1"/>
        <v>680</v>
      </c>
      <c r="J31" s="3">
        <f t="shared" si="2"/>
        <v>7494</v>
      </c>
      <c r="K31" s="3">
        <v>656</v>
      </c>
      <c r="L31">
        <f t="shared" si="3"/>
        <v>483.60462373201227</v>
      </c>
    </row>
    <row r="32" spans="1:12" x14ac:dyDescent="0.25">
      <c r="A32" t="s">
        <v>67</v>
      </c>
      <c r="B32" s="3">
        <v>34.482758619999998</v>
      </c>
      <c r="C32" s="3" t="s">
        <v>68</v>
      </c>
      <c r="D32" s="3">
        <v>1363</v>
      </c>
      <c r="E32" s="3">
        <v>470</v>
      </c>
      <c r="F32" s="3" t="str">
        <f t="shared" si="0"/>
        <v>470 (34.5%)</v>
      </c>
      <c r="G32">
        <v>8908714</v>
      </c>
      <c r="H32" s="2">
        <v>435763</v>
      </c>
      <c r="I32" s="3">
        <f t="shared" si="1"/>
        <v>927</v>
      </c>
      <c r="J32" s="3">
        <f t="shared" si="2"/>
        <v>6536</v>
      </c>
      <c r="K32" s="3">
        <v>18223</v>
      </c>
      <c r="L32">
        <f t="shared" si="3"/>
        <v>2045.5253137546003</v>
      </c>
    </row>
    <row r="33" spans="1:12" x14ac:dyDescent="0.25">
      <c r="A33" t="s">
        <v>69</v>
      </c>
      <c r="B33" s="3">
        <v>36.651583709999997</v>
      </c>
      <c r="C33" s="3" t="s">
        <v>70</v>
      </c>
      <c r="D33" s="3">
        <v>221</v>
      </c>
      <c r="E33" s="3">
        <v>81</v>
      </c>
      <c r="F33" s="3" t="str">
        <f t="shared" si="0"/>
        <v>81 (36.7%)</v>
      </c>
      <c r="G33">
        <v>2095440</v>
      </c>
      <c r="H33" s="2">
        <v>130808</v>
      </c>
      <c r="I33" s="3">
        <f t="shared" si="1"/>
        <v>1615</v>
      </c>
      <c r="J33" s="3">
        <f t="shared" si="2"/>
        <v>9482</v>
      </c>
      <c r="K33" s="3">
        <v>2180</v>
      </c>
      <c r="L33">
        <f t="shared" si="3"/>
        <v>1040.3542931317527</v>
      </c>
    </row>
    <row r="34" spans="1:12" x14ac:dyDescent="0.25">
      <c r="A34" t="s">
        <v>71</v>
      </c>
      <c r="B34" s="3">
        <v>33.930741189999999</v>
      </c>
      <c r="C34" s="3" t="s">
        <v>72</v>
      </c>
      <c r="D34" s="3">
        <v>3292</v>
      </c>
      <c r="E34" s="3">
        <v>1117</v>
      </c>
      <c r="F34" s="3" t="str">
        <f t="shared" si="0"/>
        <v>1117 (33.9%)</v>
      </c>
      <c r="G34">
        <v>19542345</v>
      </c>
      <c r="H34" s="2">
        <v>857049</v>
      </c>
      <c r="I34" s="3">
        <f t="shared" si="1"/>
        <v>767</v>
      </c>
      <c r="J34" s="3">
        <f t="shared" si="2"/>
        <v>5936</v>
      </c>
      <c r="K34" s="3">
        <v>36568</v>
      </c>
      <c r="L34">
        <f t="shared" si="3"/>
        <v>1871.2186280612691</v>
      </c>
    </row>
    <row r="35" spans="1:12" x14ac:dyDescent="0.25">
      <c r="A35" t="s">
        <v>73</v>
      </c>
      <c r="B35" s="3">
        <v>27.05426357</v>
      </c>
      <c r="C35" s="3" t="s">
        <v>74</v>
      </c>
      <c r="D35" s="3">
        <v>1290</v>
      </c>
      <c r="E35" s="3">
        <v>349</v>
      </c>
      <c r="F35" s="3" t="str">
        <f t="shared" si="0"/>
        <v>349 (27.1%)</v>
      </c>
      <c r="G35">
        <v>10383373</v>
      </c>
      <c r="H35" s="2">
        <v>483647</v>
      </c>
      <c r="I35" s="3">
        <f t="shared" si="1"/>
        <v>1386</v>
      </c>
      <c r="J35" s="3">
        <f t="shared" si="2"/>
        <v>8049</v>
      </c>
      <c r="K35" s="3">
        <v>6240</v>
      </c>
      <c r="L35">
        <f t="shared" si="3"/>
        <v>600.96078605670823</v>
      </c>
    </row>
    <row r="36" spans="1:12" x14ac:dyDescent="0.25">
      <c r="A36" t="s">
        <v>75</v>
      </c>
      <c r="B36" s="3">
        <v>26.027397260000001</v>
      </c>
      <c r="C36" s="3" t="s">
        <v>76</v>
      </c>
      <c r="D36" s="3">
        <v>73</v>
      </c>
      <c r="E36" s="3">
        <v>19</v>
      </c>
      <c r="F36" s="3" t="str">
        <f t="shared" si="0"/>
        <v>19 (26%)</v>
      </c>
      <c r="G36">
        <v>760064</v>
      </c>
      <c r="H36" s="2">
        <v>90116</v>
      </c>
      <c r="I36" s="3">
        <f t="shared" si="1"/>
        <v>4743</v>
      </c>
      <c r="J36" s="3">
        <f t="shared" si="2"/>
        <v>10412</v>
      </c>
      <c r="K36" s="3">
        <v>1233</v>
      </c>
      <c r="L36">
        <f t="shared" si="3"/>
        <v>1622.2318120579321</v>
      </c>
    </row>
    <row r="37" spans="1:12" x14ac:dyDescent="0.25">
      <c r="A37" t="s">
        <v>77</v>
      </c>
      <c r="B37" s="3">
        <v>28.375599730000001</v>
      </c>
      <c r="C37" s="3" t="s">
        <v>78</v>
      </c>
      <c r="D37" s="3">
        <v>1459</v>
      </c>
      <c r="E37" s="3">
        <v>414</v>
      </c>
      <c r="F37" s="3" t="str">
        <f t="shared" si="0"/>
        <v>414 (28.4%)</v>
      </c>
      <c r="G37">
        <v>11689349</v>
      </c>
      <c r="H37" s="2">
        <v>629354</v>
      </c>
      <c r="I37" s="3">
        <f t="shared" si="1"/>
        <v>1520</v>
      </c>
      <c r="J37" s="3">
        <f t="shared" si="2"/>
        <v>8012</v>
      </c>
      <c r="K37" s="3">
        <v>8122</v>
      </c>
      <c r="L37">
        <f t="shared" si="3"/>
        <v>694.82055844170623</v>
      </c>
    </row>
    <row r="38" spans="1:12" x14ac:dyDescent="0.25">
      <c r="A38" t="s">
        <v>79</v>
      </c>
      <c r="B38" s="3">
        <v>33.426966290000003</v>
      </c>
      <c r="C38" s="3" t="s">
        <v>80</v>
      </c>
      <c r="D38" s="3">
        <v>356</v>
      </c>
      <c r="E38" s="3">
        <v>119</v>
      </c>
      <c r="F38" s="3" t="str">
        <f t="shared" si="0"/>
        <v>119 (33.4%)</v>
      </c>
      <c r="G38">
        <v>3943041</v>
      </c>
      <c r="H38" s="2">
        <v>263434</v>
      </c>
      <c r="I38" s="3">
        <f t="shared" si="1"/>
        <v>2214</v>
      </c>
      <c r="J38" s="3">
        <f t="shared" si="2"/>
        <v>11076</v>
      </c>
      <c r="K38" s="3">
        <v>2218</v>
      </c>
      <c r="L38">
        <f t="shared" si="3"/>
        <v>562.51000179810455</v>
      </c>
    </row>
    <row r="39" spans="1:12" x14ac:dyDescent="0.25">
      <c r="A39" t="s">
        <v>81</v>
      </c>
      <c r="B39" s="3">
        <v>26.812816189999999</v>
      </c>
      <c r="C39" s="3" t="s">
        <v>82</v>
      </c>
      <c r="D39" s="3">
        <v>593</v>
      </c>
      <c r="E39" s="3">
        <v>159</v>
      </c>
      <c r="F39" s="3" t="str">
        <f t="shared" si="0"/>
        <v>159 (26.8%)</v>
      </c>
      <c r="G39">
        <v>4190704</v>
      </c>
      <c r="H39" s="2">
        <v>103755</v>
      </c>
      <c r="I39" s="3">
        <f t="shared" si="1"/>
        <v>653</v>
      </c>
      <c r="J39" s="3">
        <f t="shared" si="2"/>
        <v>7067</v>
      </c>
      <c r="K39" s="3">
        <v>1347</v>
      </c>
      <c r="L39">
        <f t="shared" si="3"/>
        <v>321.42570794787702</v>
      </c>
    </row>
    <row r="40" spans="1:12" x14ac:dyDescent="0.25">
      <c r="A40" t="s">
        <v>83</v>
      </c>
      <c r="B40" s="3">
        <v>32.189349110000002</v>
      </c>
      <c r="C40" s="3" t="s">
        <v>84</v>
      </c>
      <c r="D40" s="3">
        <v>1690</v>
      </c>
      <c r="E40" s="3">
        <v>544</v>
      </c>
      <c r="F40" s="3" t="str">
        <f t="shared" si="0"/>
        <v>544 (32.2%)</v>
      </c>
      <c r="G40">
        <v>12807375</v>
      </c>
      <c r="H40" s="2">
        <v>569099</v>
      </c>
      <c r="I40" s="3">
        <f t="shared" si="1"/>
        <v>1046</v>
      </c>
      <c r="J40" s="3">
        <f t="shared" si="2"/>
        <v>7578</v>
      </c>
      <c r="K40" s="3">
        <v>13890</v>
      </c>
      <c r="L40">
        <f t="shared" si="3"/>
        <v>1084.5313735250199</v>
      </c>
    </row>
    <row r="41" spans="1:12" x14ac:dyDescent="0.25">
      <c r="A41" t="s">
        <v>85</v>
      </c>
      <c r="B41" s="3">
        <v>27.51322751</v>
      </c>
      <c r="C41" s="3" t="s">
        <v>86</v>
      </c>
      <c r="D41" s="3">
        <v>189</v>
      </c>
      <c r="E41" s="3">
        <v>52</v>
      </c>
      <c r="F41" s="3" t="str">
        <f t="shared" si="0"/>
        <v>52 (27.5%)</v>
      </c>
      <c r="G41">
        <v>1057320</v>
      </c>
      <c r="H41" s="2">
        <v>80231</v>
      </c>
      <c r="I41" s="3">
        <f t="shared" si="1"/>
        <v>1543</v>
      </c>
      <c r="J41" s="3">
        <f t="shared" si="2"/>
        <v>5594</v>
      </c>
      <c r="K41" s="3">
        <v>1670</v>
      </c>
      <c r="L41">
        <f t="shared" si="3"/>
        <v>1579.46506261113</v>
      </c>
    </row>
    <row r="42" spans="1:12" x14ac:dyDescent="0.25">
      <c r="A42" t="s">
        <v>87</v>
      </c>
      <c r="B42" s="3">
        <v>32.554257100000001</v>
      </c>
      <c r="C42" s="3" t="s">
        <v>88</v>
      </c>
      <c r="D42" s="3">
        <v>599</v>
      </c>
      <c r="E42" s="3">
        <v>195</v>
      </c>
      <c r="F42" s="3" t="str">
        <f t="shared" si="0"/>
        <v>195 (32.6%)</v>
      </c>
      <c r="G42">
        <v>5084005</v>
      </c>
      <c r="H42" s="2">
        <v>275733</v>
      </c>
      <c r="I42" s="3">
        <f t="shared" si="1"/>
        <v>1414</v>
      </c>
      <c r="J42" s="3">
        <f t="shared" si="2"/>
        <v>8487</v>
      </c>
      <c r="K42" s="3">
        <v>4962</v>
      </c>
      <c r="L42">
        <f t="shared" si="3"/>
        <v>976.00218725197942</v>
      </c>
    </row>
    <row r="43" spans="1:12" x14ac:dyDescent="0.25">
      <c r="A43" t="s">
        <v>89</v>
      </c>
      <c r="B43" s="3">
        <v>27.368421049999998</v>
      </c>
      <c r="C43" s="3" t="s">
        <v>90</v>
      </c>
      <c r="D43" s="3">
        <v>95</v>
      </c>
      <c r="E43" s="3">
        <v>26</v>
      </c>
      <c r="F43" s="3" t="str">
        <f t="shared" si="0"/>
        <v>26 (27.4%)</v>
      </c>
      <c r="G43">
        <v>882228</v>
      </c>
      <c r="H43" s="2">
        <v>95074</v>
      </c>
      <c r="I43" s="3">
        <f t="shared" si="1"/>
        <v>3657</v>
      </c>
      <c r="J43" s="3">
        <f t="shared" si="2"/>
        <v>9287</v>
      </c>
      <c r="K43" s="3">
        <v>1381</v>
      </c>
      <c r="L43">
        <f t="shared" si="3"/>
        <v>1565.3549875995773</v>
      </c>
    </row>
    <row r="44" spans="1:12" x14ac:dyDescent="0.25">
      <c r="A44" t="s">
        <v>91</v>
      </c>
      <c r="B44" s="3">
        <v>34.385964909999998</v>
      </c>
      <c r="C44" s="3" t="s">
        <v>92</v>
      </c>
      <c r="D44" s="3">
        <v>855</v>
      </c>
      <c r="E44" s="3">
        <v>294</v>
      </c>
      <c r="F44" s="3" t="str">
        <f t="shared" si="0"/>
        <v>294 (34.4%)</v>
      </c>
      <c r="G44">
        <v>6769890</v>
      </c>
      <c r="H44" s="2">
        <v>529578</v>
      </c>
      <c r="I44" s="3">
        <f t="shared" si="1"/>
        <v>1801</v>
      </c>
      <c r="J44" s="3">
        <f t="shared" si="2"/>
        <v>7918</v>
      </c>
      <c r="K44" s="3">
        <v>6136</v>
      </c>
      <c r="L44">
        <f t="shared" si="3"/>
        <v>906.36627773863393</v>
      </c>
    </row>
    <row r="45" spans="1:12" x14ac:dyDescent="0.25">
      <c r="A45" t="s">
        <v>93</v>
      </c>
      <c r="B45" s="3">
        <v>28.778718260000002</v>
      </c>
      <c r="C45" s="3" t="s">
        <v>94</v>
      </c>
      <c r="D45" s="3">
        <v>3308</v>
      </c>
      <c r="E45" s="3">
        <v>952</v>
      </c>
      <c r="F45" s="3" t="str">
        <f t="shared" si="0"/>
        <v>952 (28.8%)</v>
      </c>
      <c r="G45">
        <v>28701585</v>
      </c>
      <c r="H45" s="2">
        <v>1604991</v>
      </c>
      <c r="I45" s="3">
        <f t="shared" si="1"/>
        <v>1686</v>
      </c>
      <c r="J45" s="3">
        <f t="shared" si="2"/>
        <v>8676</v>
      </c>
      <c r="K45" s="3">
        <v>25936</v>
      </c>
      <c r="L45">
        <f t="shared" si="3"/>
        <v>903.64347474190015</v>
      </c>
    </row>
    <row r="46" spans="1:12" x14ac:dyDescent="0.25">
      <c r="A46" t="s">
        <v>95</v>
      </c>
      <c r="B46" s="3">
        <v>29.793510319999999</v>
      </c>
      <c r="C46" s="3" t="s">
        <v>96</v>
      </c>
      <c r="D46" s="3">
        <v>339</v>
      </c>
      <c r="E46" s="3">
        <v>101</v>
      </c>
      <c r="F46" s="3" t="str">
        <f t="shared" si="0"/>
        <v>101 (29.8%)</v>
      </c>
      <c r="G46">
        <v>3161136</v>
      </c>
      <c r="H46" s="2">
        <v>252783</v>
      </c>
      <c r="I46" s="3">
        <f t="shared" si="1"/>
        <v>2503</v>
      </c>
      <c r="J46" s="3">
        <f t="shared" si="2"/>
        <v>9325</v>
      </c>
      <c r="K46" s="3">
        <v>1161</v>
      </c>
      <c r="L46">
        <f t="shared" si="3"/>
        <v>367.27303096102162</v>
      </c>
    </row>
    <row r="47" spans="1:12" x14ac:dyDescent="0.25">
      <c r="A47" t="s">
        <v>97</v>
      </c>
      <c r="B47" s="3">
        <v>27.88461538</v>
      </c>
      <c r="C47" s="3" t="s">
        <v>98</v>
      </c>
      <c r="D47" s="3">
        <v>104</v>
      </c>
      <c r="E47" s="3">
        <v>29</v>
      </c>
      <c r="F47" s="3" t="str">
        <f t="shared" si="0"/>
        <v>29 (27.9%)</v>
      </c>
      <c r="G47">
        <v>626301</v>
      </c>
      <c r="H47" s="2">
        <v>6534</v>
      </c>
      <c r="I47" s="3">
        <f t="shared" si="1"/>
        <v>225</v>
      </c>
      <c r="J47" s="3">
        <f t="shared" si="2"/>
        <v>6022</v>
      </c>
      <c r="K47" s="3">
        <v>111</v>
      </c>
      <c r="L47">
        <f t="shared" si="3"/>
        <v>177.23107579263007</v>
      </c>
    </row>
    <row r="48" spans="1:12" x14ac:dyDescent="0.25">
      <c r="A48" t="s">
        <v>99</v>
      </c>
      <c r="B48" s="3">
        <v>31.335149860000001</v>
      </c>
      <c r="C48" s="3" t="s">
        <v>100</v>
      </c>
      <c r="D48" s="3">
        <v>1101</v>
      </c>
      <c r="E48" s="3">
        <v>345</v>
      </c>
      <c r="F48" s="3" t="str">
        <f t="shared" si="0"/>
        <v>345 (31.3%)</v>
      </c>
      <c r="G48">
        <v>8517586</v>
      </c>
      <c r="H48" s="2">
        <v>310890</v>
      </c>
      <c r="I48" s="3">
        <f t="shared" si="1"/>
        <v>901</v>
      </c>
      <c r="J48" s="3">
        <f t="shared" si="2"/>
        <v>7736</v>
      </c>
      <c r="K48" s="3">
        <v>4654</v>
      </c>
      <c r="L48">
        <f t="shared" si="3"/>
        <v>546.39894448967118</v>
      </c>
    </row>
    <row r="49" spans="1:12" x14ac:dyDescent="0.25">
      <c r="A49" t="s">
        <v>101</v>
      </c>
      <c r="B49" s="3">
        <v>29.62112514</v>
      </c>
      <c r="C49" s="3" t="s">
        <v>102</v>
      </c>
      <c r="D49" s="3">
        <v>871</v>
      </c>
      <c r="E49" s="3">
        <v>258</v>
      </c>
      <c r="F49" s="3" t="str">
        <f t="shared" si="0"/>
        <v>258 (29.6%)</v>
      </c>
      <c r="G49">
        <v>7535616</v>
      </c>
      <c r="H49" s="2">
        <v>226635</v>
      </c>
      <c r="I49" s="3">
        <f t="shared" si="1"/>
        <v>878</v>
      </c>
      <c r="J49" s="3">
        <f t="shared" si="2"/>
        <v>8652</v>
      </c>
      <c r="K49" s="3">
        <v>3106</v>
      </c>
      <c r="L49">
        <f t="shared" si="3"/>
        <v>412.17599198260632</v>
      </c>
    </row>
    <row r="50" spans="1:12" x14ac:dyDescent="0.25">
      <c r="A50" t="s">
        <v>103</v>
      </c>
      <c r="B50" s="3">
        <v>32.33830846</v>
      </c>
      <c r="C50" s="3" t="s">
        <v>104</v>
      </c>
      <c r="D50" s="3">
        <v>201</v>
      </c>
      <c r="E50" s="3">
        <v>65</v>
      </c>
      <c r="F50" s="3" t="str">
        <f t="shared" si="0"/>
        <v>65 (32.3%)</v>
      </c>
      <c r="G50">
        <v>1805804</v>
      </c>
      <c r="H50" s="2">
        <v>73337</v>
      </c>
      <c r="I50" s="3">
        <f t="shared" si="1"/>
        <v>1128</v>
      </c>
      <c r="J50" s="3">
        <f t="shared" si="2"/>
        <v>8984</v>
      </c>
      <c r="K50" s="3">
        <v>1129</v>
      </c>
      <c r="L50">
        <f t="shared" si="3"/>
        <v>625.20627930827482</v>
      </c>
    </row>
    <row r="51" spans="1:12" x14ac:dyDescent="0.25">
      <c r="A51" t="s">
        <v>105</v>
      </c>
      <c r="B51" s="3">
        <v>24.516129029999998</v>
      </c>
      <c r="C51" s="3" t="s">
        <v>106</v>
      </c>
      <c r="D51" s="3">
        <v>620</v>
      </c>
      <c r="E51" s="3">
        <v>152</v>
      </c>
      <c r="F51" s="3" t="str">
        <f t="shared" si="0"/>
        <v>152 (24.5%)</v>
      </c>
      <c r="G51">
        <v>5813676</v>
      </c>
      <c r="H51" s="2">
        <v>494353</v>
      </c>
      <c r="I51" s="3">
        <f t="shared" si="1"/>
        <v>3252</v>
      </c>
      <c r="J51" s="3">
        <f t="shared" si="2"/>
        <v>9377</v>
      </c>
      <c r="K51" s="3">
        <v>4751</v>
      </c>
      <c r="L51">
        <f t="shared" si="3"/>
        <v>817.21100384679153</v>
      </c>
    </row>
    <row r="52" spans="1:12" x14ac:dyDescent="0.25">
      <c r="A52" t="s">
        <v>107</v>
      </c>
      <c r="B52" s="3">
        <v>28.378378380000001</v>
      </c>
      <c r="C52" s="3" t="s">
        <v>108</v>
      </c>
      <c r="D52" s="3">
        <v>74</v>
      </c>
      <c r="E52" s="3">
        <v>21</v>
      </c>
      <c r="F52" s="3" t="str">
        <f t="shared" si="0"/>
        <v>21 (28.4%)</v>
      </c>
      <c r="G52">
        <v>577742</v>
      </c>
      <c r="H52" s="2">
        <v>42118</v>
      </c>
      <c r="I52" s="3">
        <f t="shared" si="1"/>
        <v>2006</v>
      </c>
      <c r="J52" s="3">
        <f t="shared" si="2"/>
        <v>7807</v>
      </c>
      <c r="K52" s="3">
        <v>351</v>
      </c>
      <c r="L52">
        <f t="shared" si="3"/>
        <v>607.53762059881399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tabSelected="1" workbookViewId="0">
      <selection activeCell="F5" sqref="F5"/>
    </sheetView>
  </sheetViews>
  <sheetFormatPr defaultRowHeight="15" x14ac:dyDescent="0.25"/>
  <cols>
    <col min="1" max="1" width="13.5703125" customWidth="1"/>
  </cols>
  <sheetData>
    <row r="1" spans="1:6" ht="111" thickBot="1" x14ac:dyDescent="0.3">
      <c r="A1" s="1" t="s">
        <v>109</v>
      </c>
      <c r="B1" s="1" t="s">
        <v>114</v>
      </c>
      <c r="C1" s="1" t="s">
        <v>167</v>
      </c>
      <c r="D1" s="1" t="s">
        <v>168</v>
      </c>
      <c r="E1" s="1" t="s">
        <v>110</v>
      </c>
      <c r="F1" s="1" t="s">
        <v>111</v>
      </c>
    </row>
    <row r="2" spans="1:6" x14ac:dyDescent="0.25">
      <c r="A2" t="s">
        <v>7</v>
      </c>
      <c r="B2" t="s">
        <v>116</v>
      </c>
      <c r="C2">
        <v>9205</v>
      </c>
      <c r="D2">
        <v>1701</v>
      </c>
      <c r="E2">
        <v>324832</v>
      </c>
      <c r="F2">
        <v>897.93677084833644</v>
      </c>
    </row>
    <row r="3" spans="1:6" x14ac:dyDescent="0.25">
      <c r="A3" t="s">
        <v>9</v>
      </c>
      <c r="B3" t="s">
        <v>117</v>
      </c>
      <c r="C3">
        <v>7449</v>
      </c>
      <c r="D3">
        <v>1420</v>
      </c>
      <c r="E3">
        <v>44023</v>
      </c>
      <c r="F3">
        <v>249.51520822315337</v>
      </c>
    </row>
    <row r="4" spans="1:6" x14ac:dyDescent="0.25">
      <c r="A4" t="s">
        <v>11</v>
      </c>
      <c r="B4" t="s">
        <v>118</v>
      </c>
      <c r="C4">
        <v>9375</v>
      </c>
      <c r="D4">
        <v>1795</v>
      </c>
      <c r="E4">
        <v>461345</v>
      </c>
      <c r="F4">
        <v>1111.6028638414775</v>
      </c>
    </row>
    <row r="5" spans="1:6" x14ac:dyDescent="0.25">
      <c r="A5" t="s">
        <v>13</v>
      </c>
      <c r="B5" t="s">
        <v>119</v>
      </c>
      <c r="C5">
        <v>10880</v>
      </c>
      <c r="D5">
        <v>2362</v>
      </c>
      <c r="E5">
        <v>203107</v>
      </c>
      <c r="F5">
        <v>1093.2907121387123</v>
      </c>
    </row>
    <row r="6" spans="1:6" x14ac:dyDescent="0.25">
      <c r="A6" t="s">
        <v>15</v>
      </c>
      <c r="B6" t="s">
        <v>120</v>
      </c>
      <c r="C6">
        <v>7737</v>
      </c>
      <c r="D6">
        <v>1048</v>
      </c>
      <c r="E6">
        <v>1923887</v>
      </c>
      <c r="F6">
        <v>577.30097171708076</v>
      </c>
    </row>
    <row r="7" spans="1:6" x14ac:dyDescent="0.25">
      <c r="A7" t="s">
        <v>17</v>
      </c>
      <c r="B7" t="s">
        <v>121</v>
      </c>
      <c r="C7">
        <v>7494</v>
      </c>
      <c r="D7">
        <v>1488</v>
      </c>
      <c r="E7">
        <v>311036</v>
      </c>
      <c r="F7">
        <v>768.68512353742642</v>
      </c>
    </row>
    <row r="8" spans="1:6" x14ac:dyDescent="0.25">
      <c r="A8" t="s">
        <v>19</v>
      </c>
      <c r="B8" t="s">
        <v>122</v>
      </c>
      <c r="C8">
        <v>5698</v>
      </c>
      <c r="D8">
        <v>813</v>
      </c>
      <c r="E8">
        <v>167377</v>
      </c>
      <c r="F8">
        <v>1588.7686706910249</v>
      </c>
    </row>
    <row r="9" spans="1:6" x14ac:dyDescent="0.25">
      <c r="A9" t="s">
        <v>21</v>
      </c>
      <c r="B9" t="s">
        <v>123</v>
      </c>
      <c r="C9">
        <v>7737</v>
      </c>
      <c r="D9">
        <v>1344</v>
      </c>
      <c r="E9">
        <v>51056</v>
      </c>
      <c r="F9">
        <v>900.58419066328906</v>
      </c>
    </row>
    <row r="10" spans="1:6" x14ac:dyDescent="0.25">
      <c r="A10" t="s">
        <v>23</v>
      </c>
      <c r="B10" t="s">
        <v>124</v>
      </c>
      <c r="C10">
        <v>2939</v>
      </c>
      <c r="D10">
        <v>405</v>
      </c>
      <c r="E10">
        <v>26740</v>
      </c>
      <c r="F10">
        <v>1056.2277580071175</v>
      </c>
    </row>
    <row r="11" spans="1:6" x14ac:dyDescent="0.25">
      <c r="A11" t="s">
        <v>25</v>
      </c>
      <c r="B11" t="s">
        <v>125</v>
      </c>
      <c r="C11">
        <v>8435</v>
      </c>
      <c r="D11">
        <v>1308</v>
      </c>
      <c r="E11">
        <v>1212581</v>
      </c>
      <c r="F11">
        <v>970.92392707741567</v>
      </c>
    </row>
    <row r="12" spans="1:6" x14ac:dyDescent="0.25">
      <c r="A12" t="s">
        <v>27</v>
      </c>
      <c r="B12" t="s">
        <v>126</v>
      </c>
      <c r="C12">
        <v>7707</v>
      </c>
      <c r="D12">
        <v>1385</v>
      </c>
      <c r="E12">
        <v>591438</v>
      </c>
      <c r="F12">
        <v>988.54846596746768</v>
      </c>
    </row>
    <row r="13" spans="1:6" x14ac:dyDescent="0.25">
      <c r="A13" t="s">
        <v>29</v>
      </c>
      <c r="B13" t="s">
        <v>127</v>
      </c>
      <c r="C13">
        <v>6019</v>
      </c>
      <c r="D13">
        <v>284</v>
      </c>
      <c r="E13">
        <v>20709</v>
      </c>
      <c r="F13">
        <v>198.516616263157</v>
      </c>
    </row>
    <row r="14" spans="1:6" x14ac:dyDescent="0.25">
      <c r="A14" t="s">
        <v>31</v>
      </c>
      <c r="B14" t="s">
        <v>128</v>
      </c>
      <c r="C14">
        <v>10762</v>
      </c>
      <c r="D14">
        <v>2671</v>
      </c>
      <c r="E14">
        <v>130877</v>
      </c>
      <c r="F14">
        <v>741.63170375775269</v>
      </c>
    </row>
    <row r="15" spans="1:6" x14ac:dyDescent="0.25">
      <c r="A15" t="s">
        <v>33</v>
      </c>
      <c r="B15" t="s">
        <v>129</v>
      </c>
      <c r="C15">
        <v>7264</v>
      </c>
      <c r="D15">
        <v>1757</v>
      </c>
      <c r="E15">
        <v>905069</v>
      </c>
      <c r="F15">
        <v>1297.1799463373916</v>
      </c>
    </row>
    <row r="16" spans="1:6" x14ac:dyDescent="0.25">
      <c r="A16" t="s">
        <v>35</v>
      </c>
      <c r="B16" t="s">
        <v>130</v>
      </c>
      <c r="C16">
        <v>9092</v>
      </c>
      <c r="D16">
        <v>2365</v>
      </c>
      <c r="E16">
        <v>468219</v>
      </c>
      <c r="F16">
        <v>1111.4846942968791</v>
      </c>
    </row>
    <row r="17" spans="1:6" x14ac:dyDescent="0.25">
      <c r="A17" t="s">
        <v>37</v>
      </c>
      <c r="B17" t="s">
        <v>131</v>
      </c>
      <c r="C17">
        <v>11272</v>
      </c>
      <c r="D17">
        <v>3402</v>
      </c>
      <c r="E17">
        <v>268736</v>
      </c>
      <c r="F17">
        <v>1136.8522310725034</v>
      </c>
    </row>
    <row r="18" spans="1:6" x14ac:dyDescent="0.25">
      <c r="A18" t="s">
        <v>39</v>
      </c>
      <c r="B18" t="s">
        <v>132</v>
      </c>
      <c r="C18">
        <v>9903</v>
      </c>
      <c r="D18">
        <v>2503</v>
      </c>
      <c r="E18">
        <v>207784</v>
      </c>
      <c r="F18">
        <v>840.81092916820512</v>
      </c>
    </row>
    <row r="19" spans="1:6" x14ac:dyDescent="0.25">
      <c r="A19" t="s">
        <v>41</v>
      </c>
      <c r="B19" t="s">
        <v>133</v>
      </c>
      <c r="C19">
        <v>9009</v>
      </c>
      <c r="D19">
        <v>1576</v>
      </c>
      <c r="E19">
        <v>244296</v>
      </c>
      <c r="F19">
        <v>539.78956263617829</v>
      </c>
    </row>
    <row r="20" spans="1:6" x14ac:dyDescent="0.25">
      <c r="A20" t="s">
        <v>43</v>
      </c>
      <c r="B20" t="s">
        <v>134</v>
      </c>
      <c r="C20">
        <v>7050</v>
      </c>
      <c r="D20">
        <v>1330</v>
      </c>
      <c r="E20">
        <v>287261</v>
      </c>
      <c r="F20">
        <v>1525.1400244640442</v>
      </c>
    </row>
    <row r="21" spans="1:6" x14ac:dyDescent="0.25">
      <c r="A21" t="s">
        <v>45</v>
      </c>
      <c r="B21" t="s">
        <v>135</v>
      </c>
      <c r="C21">
        <v>8063</v>
      </c>
      <c r="D21">
        <v>338</v>
      </c>
      <c r="E21">
        <v>19285</v>
      </c>
      <c r="F21">
        <v>218.92220042962549</v>
      </c>
    </row>
    <row r="22" spans="1:6" x14ac:dyDescent="0.25">
      <c r="A22" t="s">
        <v>47</v>
      </c>
      <c r="B22" t="s">
        <v>136</v>
      </c>
      <c r="C22">
        <v>5637</v>
      </c>
      <c r="D22">
        <v>749</v>
      </c>
      <c r="E22">
        <v>253073</v>
      </c>
      <c r="F22">
        <v>905.37798827691893</v>
      </c>
    </row>
    <row r="23" spans="1:6" x14ac:dyDescent="0.25">
      <c r="A23" t="s">
        <v>49</v>
      </c>
      <c r="B23" t="s">
        <v>137</v>
      </c>
      <c r="C23">
        <v>6624</v>
      </c>
      <c r="D23">
        <v>1056</v>
      </c>
      <c r="E23">
        <v>327374</v>
      </c>
      <c r="F23">
        <v>1703.640943943708</v>
      </c>
    </row>
    <row r="24" spans="1:6" x14ac:dyDescent="0.25">
      <c r="A24" t="s">
        <v>51</v>
      </c>
      <c r="B24" t="s">
        <v>138</v>
      </c>
      <c r="C24">
        <v>7743</v>
      </c>
      <c r="D24">
        <v>1285</v>
      </c>
      <c r="E24">
        <v>501115</v>
      </c>
      <c r="F24">
        <v>1215.7630841587561</v>
      </c>
    </row>
    <row r="25" spans="1:6" x14ac:dyDescent="0.25">
      <c r="A25" t="s">
        <v>53</v>
      </c>
      <c r="B25" t="s">
        <v>139</v>
      </c>
      <c r="C25">
        <v>8121</v>
      </c>
      <c r="D25">
        <v>2243</v>
      </c>
      <c r="E25">
        <v>399311</v>
      </c>
      <c r="F25">
        <v>878.75936499789714</v>
      </c>
    </row>
    <row r="26" spans="1:6" x14ac:dyDescent="0.25">
      <c r="A26" t="s">
        <v>55</v>
      </c>
      <c r="B26" t="s">
        <v>140</v>
      </c>
      <c r="C26">
        <v>9333</v>
      </c>
      <c r="D26">
        <v>1880</v>
      </c>
      <c r="E26">
        <v>195500</v>
      </c>
      <c r="F26">
        <v>1476.9901278395059</v>
      </c>
    </row>
    <row r="27" spans="1:6" x14ac:dyDescent="0.25">
      <c r="A27" t="s">
        <v>57</v>
      </c>
      <c r="B27" t="s">
        <v>141</v>
      </c>
      <c r="C27">
        <v>8427</v>
      </c>
      <c r="D27">
        <v>1928</v>
      </c>
      <c r="E27">
        <v>377948</v>
      </c>
      <c r="F27">
        <v>830.48805210398461</v>
      </c>
    </row>
    <row r="28" spans="1:6" x14ac:dyDescent="0.25">
      <c r="A28" t="s">
        <v>59</v>
      </c>
      <c r="B28" t="s">
        <v>142</v>
      </c>
      <c r="C28">
        <v>9080</v>
      </c>
      <c r="D28">
        <v>2035</v>
      </c>
      <c r="E28">
        <v>77324</v>
      </c>
      <c r="F28">
        <v>829.31306332807753</v>
      </c>
    </row>
    <row r="29" spans="1:6" x14ac:dyDescent="0.25">
      <c r="A29" t="s">
        <v>61</v>
      </c>
      <c r="B29" t="s">
        <v>143</v>
      </c>
      <c r="C29">
        <v>9231</v>
      </c>
      <c r="D29">
        <v>2534</v>
      </c>
      <c r="E29">
        <v>157103</v>
      </c>
      <c r="F29">
        <v>783.21281047960508</v>
      </c>
    </row>
    <row r="30" spans="1:6" x14ac:dyDescent="0.25">
      <c r="A30" t="s">
        <v>63</v>
      </c>
      <c r="B30" t="s">
        <v>144</v>
      </c>
      <c r="C30">
        <v>9949</v>
      </c>
      <c r="D30">
        <v>2101</v>
      </c>
      <c r="E30">
        <v>205884</v>
      </c>
      <c r="F30">
        <v>917.81486899634558</v>
      </c>
    </row>
    <row r="31" spans="1:6" x14ac:dyDescent="0.25">
      <c r="A31" t="s">
        <v>65</v>
      </c>
      <c r="B31" t="s">
        <v>145</v>
      </c>
      <c r="C31">
        <v>7494</v>
      </c>
      <c r="D31">
        <v>680</v>
      </c>
      <c r="E31">
        <v>37388</v>
      </c>
      <c r="F31">
        <v>483.60462373201227</v>
      </c>
    </row>
    <row r="32" spans="1:6" x14ac:dyDescent="0.25">
      <c r="A32" t="s">
        <v>67</v>
      </c>
      <c r="B32" t="s">
        <v>146</v>
      </c>
      <c r="C32">
        <v>6536</v>
      </c>
      <c r="D32">
        <v>927</v>
      </c>
      <c r="E32">
        <v>435763</v>
      </c>
      <c r="F32">
        <v>2045.5253137546003</v>
      </c>
    </row>
    <row r="33" spans="1:6" x14ac:dyDescent="0.25">
      <c r="A33" t="s">
        <v>69</v>
      </c>
      <c r="B33" t="s">
        <v>147</v>
      </c>
      <c r="C33">
        <v>9482</v>
      </c>
      <c r="D33">
        <v>1615</v>
      </c>
      <c r="E33">
        <v>130808</v>
      </c>
      <c r="F33">
        <v>1040.3542931317527</v>
      </c>
    </row>
    <row r="34" spans="1:6" x14ac:dyDescent="0.25">
      <c r="A34" t="s">
        <v>71</v>
      </c>
      <c r="B34" t="s">
        <v>148</v>
      </c>
      <c r="C34">
        <v>5936</v>
      </c>
      <c r="D34">
        <v>767</v>
      </c>
      <c r="E34">
        <v>857049</v>
      </c>
      <c r="F34">
        <v>1871.2186280612691</v>
      </c>
    </row>
    <row r="35" spans="1:6" x14ac:dyDescent="0.25">
      <c r="A35" t="s">
        <v>73</v>
      </c>
      <c r="B35" t="s">
        <v>149</v>
      </c>
      <c r="C35">
        <v>8049</v>
      </c>
      <c r="D35">
        <v>1386</v>
      </c>
      <c r="E35">
        <v>483647</v>
      </c>
      <c r="F35">
        <v>600.96078605670823</v>
      </c>
    </row>
    <row r="36" spans="1:6" x14ac:dyDescent="0.25">
      <c r="A36" t="s">
        <v>75</v>
      </c>
      <c r="B36" t="s">
        <v>150</v>
      </c>
      <c r="C36">
        <v>10412</v>
      </c>
      <c r="D36">
        <v>4743</v>
      </c>
      <c r="E36">
        <v>90116</v>
      </c>
      <c r="F36">
        <v>1622.2318120579321</v>
      </c>
    </row>
    <row r="37" spans="1:6" x14ac:dyDescent="0.25">
      <c r="A37" t="s">
        <v>77</v>
      </c>
      <c r="B37" t="s">
        <v>151</v>
      </c>
      <c r="C37">
        <v>8012</v>
      </c>
      <c r="D37">
        <v>1520</v>
      </c>
      <c r="E37">
        <v>629354</v>
      </c>
      <c r="F37">
        <v>694.82055844170623</v>
      </c>
    </row>
    <row r="38" spans="1:6" x14ac:dyDescent="0.25">
      <c r="A38" t="s">
        <v>79</v>
      </c>
      <c r="B38" t="s">
        <v>152</v>
      </c>
      <c r="C38">
        <v>11076</v>
      </c>
      <c r="D38">
        <v>2214</v>
      </c>
      <c r="E38">
        <v>263434</v>
      </c>
      <c r="F38">
        <v>562.51000179810455</v>
      </c>
    </row>
    <row r="39" spans="1:6" x14ac:dyDescent="0.25">
      <c r="A39" t="s">
        <v>81</v>
      </c>
      <c r="B39" t="s">
        <v>153</v>
      </c>
      <c r="C39">
        <v>7067</v>
      </c>
      <c r="D39">
        <v>653</v>
      </c>
      <c r="E39">
        <v>103755</v>
      </c>
      <c r="F39">
        <v>321.42570794787702</v>
      </c>
    </row>
    <row r="40" spans="1:6" x14ac:dyDescent="0.25">
      <c r="A40" t="s">
        <v>83</v>
      </c>
      <c r="B40" t="s">
        <v>154</v>
      </c>
      <c r="C40">
        <v>7578</v>
      </c>
      <c r="D40">
        <v>1046</v>
      </c>
      <c r="E40">
        <v>569099</v>
      </c>
      <c r="F40">
        <v>1084.5313735250199</v>
      </c>
    </row>
    <row r="41" spans="1:6" x14ac:dyDescent="0.25">
      <c r="A41" t="s">
        <v>85</v>
      </c>
      <c r="B41" t="s">
        <v>155</v>
      </c>
      <c r="C41">
        <v>5594</v>
      </c>
      <c r="D41">
        <v>1543</v>
      </c>
      <c r="E41">
        <v>80231</v>
      </c>
      <c r="F41">
        <v>1579.46506261113</v>
      </c>
    </row>
    <row r="42" spans="1:6" x14ac:dyDescent="0.25">
      <c r="A42" t="s">
        <v>87</v>
      </c>
      <c r="B42" t="s">
        <v>156</v>
      </c>
      <c r="C42">
        <v>8487</v>
      </c>
      <c r="D42">
        <v>1414</v>
      </c>
      <c r="E42">
        <v>275733</v>
      </c>
      <c r="F42">
        <v>976.00218725197942</v>
      </c>
    </row>
    <row r="43" spans="1:6" x14ac:dyDescent="0.25">
      <c r="A43" t="s">
        <v>89</v>
      </c>
      <c r="B43" t="s">
        <v>157</v>
      </c>
      <c r="C43">
        <v>9287</v>
      </c>
      <c r="D43">
        <v>3657</v>
      </c>
      <c r="E43">
        <v>95074</v>
      </c>
      <c r="F43">
        <v>1565.3549875995773</v>
      </c>
    </row>
    <row r="44" spans="1:6" x14ac:dyDescent="0.25">
      <c r="A44" t="s">
        <v>91</v>
      </c>
      <c r="B44" t="s">
        <v>158</v>
      </c>
      <c r="C44">
        <v>7918</v>
      </c>
      <c r="D44">
        <v>1801</v>
      </c>
      <c r="E44">
        <v>529578</v>
      </c>
      <c r="F44">
        <v>906.36627773863393</v>
      </c>
    </row>
    <row r="45" spans="1:6" x14ac:dyDescent="0.25">
      <c r="A45" t="s">
        <v>93</v>
      </c>
      <c r="B45" t="s">
        <v>159</v>
      </c>
      <c r="C45">
        <v>8676</v>
      </c>
      <c r="D45">
        <v>1686</v>
      </c>
      <c r="E45">
        <v>1604991</v>
      </c>
      <c r="F45">
        <v>903.64347474190015</v>
      </c>
    </row>
    <row r="46" spans="1:6" x14ac:dyDescent="0.25">
      <c r="A46" t="s">
        <v>95</v>
      </c>
      <c r="B46" t="s">
        <v>160</v>
      </c>
      <c r="C46">
        <v>9325</v>
      </c>
      <c r="D46">
        <v>2503</v>
      </c>
      <c r="E46">
        <v>252783</v>
      </c>
      <c r="F46">
        <v>367.27303096102162</v>
      </c>
    </row>
    <row r="47" spans="1:6" x14ac:dyDescent="0.25">
      <c r="A47" t="s">
        <v>97</v>
      </c>
      <c r="B47" t="s">
        <v>161</v>
      </c>
      <c r="C47">
        <v>6022</v>
      </c>
      <c r="D47">
        <v>225</v>
      </c>
      <c r="E47">
        <v>6534</v>
      </c>
      <c r="F47">
        <v>177.23107579263007</v>
      </c>
    </row>
    <row r="48" spans="1:6" x14ac:dyDescent="0.25">
      <c r="A48" t="s">
        <v>99</v>
      </c>
      <c r="B48" t="s">
        <v>162</v>
      </c>
      <c r="C48">
        <v>7736</v>
      </c>
      <c r="D48">
        <v>901</v>
      </c>
      <c r="E48">
        <v>310890</v>
      </c>
      <c r="F48">
        <v>546.39894448967118</v>
      </c>
    </row>
    <row r="49" spans="1:6" x14ac:dyDescent="0.25">
      <c r="A49" t="s">
        <v>101</v>
      </c>
      <c r="B49" t="s">
        <v>163</v>
      </c>
      <c r="C49">
        <v>8652</v>
      </c>
      <c r="D49">
        <v>878</v>
      </c>
      <c r="E49">
        <v>226635</v>
      </c>
      <c r="F49">
        <v>412.17599198260632</v>
      </c>
    </row>
    <row r="50" spans="1:6" x14ac:dyDescent="0.25">
      <c r="A50" t="s">
        <v>103</v>
      </c>
      <c r="B50" t="s">
        <v>164</v>
      </c>
      <c r="C50">
        <v>8984</v>
      </c>
      <c r="D50">
        <v>1128</v>
      </c>
      <c r="E50">
        <v>73337</v>
      </c>
      <c r="F50">
        <v>625.20627930827482</v>
      </c>
    </row>
    <row r="51" spans="1:6" x14ac:dyDescent="0.25">
      <c r="A51" t="s">
        <v>105</v>
      </c>
      <c r="B51" t="s">
        <v>165</v>
      </c>
      <c r="C51">
        <v>9377</v>
      </c>
      <c r="D51">
        <v>3252</v>
      </c>
      <c r="E51">
        <v>494353</v>
      </c>
      <c r="F51">
        <v>817.21100384679153</v>
      </c>
    </row>
    <row r="52" spans="1:6" x14ac:dyDescent="0.25">
      <c r="A52" t="s">
        <v>107</v>
      </c>
      <c r="B52" t="s">
        <v>166</v>
      </c>
      <c r="C52">
        <v>7807</v>
      </c>
      <c r="D52">
        <v>2006</v>
      </c>
      <c r="E52">
        <v>42118</v>
      </c>
      <c r="F52">
        <v>607.53762059881399</v>
      </c>
    </row>
  </sheetData>
  <sortState xmlns:xlrd2="http://schemas.microsoft.com/office/spreadsheetml/2017/richdata2" ref="A2:F52">
    <sortCondition ref="A2:A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Chandru Rasendran</dc:creator>
  <cp:lastModifiedBy>Chandru Rasendran</cp:lastModifiedBy>
  <dcterms:created xsi:type="dcterms:W3CDTF">2015-06-05T18:17:20Z</dcterms:created>
  <dcterms:modified xsi:type="dcterms:W3CDTF">2020-12-22T18:46:39Z</dcterms:modified>
</cp:coreProperties>
</file>