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andru\CWRU\Research\CCF\COVIDProject\"/>
    </mc:Choice>
  </mc:AlternateContent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</calcChain>
</file>

<file path=xl/sharedStrings.xml><?xml version="1.0" encoding="utf-8"?>
<sst xmlns="http://schemas.openxmlformats.org/spreadsheetml/2006/main" count="222" uniqueCount="170">
  <si>
    <t>region</t>
  </si>
  <si>
    <t>PercentOver60</t>
  </si>
  <si>
    <t>state</t>
  </si>
  <si>
    <t>Total Physicians</t>
  </si>
  <si>
    <t>Physicians over 60</t>
  </si>
  <si>
    <t>State Pop</t>
  </si>
  <si>
    <t>Confirmed</t>
  </si>
  <si>
    <t>alabama</t>
  </si>
  <si>
    <t>AL</t>
  </si>
  <si>
    <t>alaska</t>
  </si>
  <si>
    <t>NA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</si>
  <si>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</si>
  <si>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</si>
  <si>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</si>
  <si>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</si>
  <si>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</si>
  <si>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</si>
  <si>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</si>
  <si>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</si>
  <si>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</si>
  <si>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</si>
  <si>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</si>
  <si>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</si>
  <si>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</si>
  <si>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</si>
  <si>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</si>
  <si>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</si>
  <si>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</si>
  <si>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</si>
  <si>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</si>
  <si>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</si>
  <si>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</si>
  <si>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</si>
  <si>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</si>
  <si>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</si>
  <si>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</si>
  <si>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</si>
  <si>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</si>
  <si>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</si>
  <si>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</si>
  <si>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</si>
  <si>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</si>
  <si>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</si>
  <si>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</si>
  <si>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</si>
  <si>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</si>
  <si>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</si>
  <si>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</si>
  <si>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</si>
  <si>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</si>
  <si>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</si>
  <si>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</si>
  <si>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</si>
  <si>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</si>
  <si>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</si>
  <si>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</si>
  <si>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</si>
  <si>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</si>
  <si>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</si>
  <si>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</si>
  <si>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</si>
  <si>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</si>
  <si>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</si>
  <si>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</si>
  <si>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</si>
  <si>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</si>
  <si>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</si>
  <si>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</si>
  <si>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</si>
  <si>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</si>
  <si>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</si>
  <si>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</si>
  <si>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</si>
  <si>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</si>
  <si>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</si>
  <si>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</si>
  <si>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</si>
  <si>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</si>
  <si>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</si>
  <si>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</si>
  <si>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</si>
  <si>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</si>
  <si>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</si>
  <si>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</si>
  <si>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</si>
  <si>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</si>
  <si>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</si>
  <si>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</si>
  <si>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</si>
  <si>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</si>
  <si>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</si>
  <si>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</si>
  <si>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</si>
  <si>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</si>
  <si>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</si>
  <si>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</si>
  <si>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</si>
  <si>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</si>
  <si>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</si>
  <si>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</si>
  <si>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</si>
  <si>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</si>
  <si>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</si>
  <si>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</si>
  <si>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</si>
  <si>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</si>
  <si>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</si>
  <si>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</si>
  <si>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</si>
  <si>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</si>
  <si>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Cases/Ophtho over 60</t>
  </si>
  <si>
    <t>Population/Ophtho</t>
  </si>
  <si>
    <t>State</t>
  </si>
  <si>
    <t>Patient burden per ophthalmologist </t>
  </si>
  <si>
    <t>COVID-19 cases per ophthalmologist over 60 years of age </t>
  </si>
  <si>
    <t>Total COVID-19 cases </t>
  </si>
  <si>
    <t>COVID-19 deaths per 1 million population </t>
  </si>
  <si>
    <t>Deaths</t>
  </si>
  <si>
    <t>Deaths per million</t>
  </si>
  <si>
    <t>Percent over 60 years of age</t>
  </si>
  <si>
    <t>Concatenated</t>
  </si>
  <si>
    <t>75 (35.4%)</t>
  </si>
  <si>
    <t>108 (35.9%)</t>
  </si>
  <si>
    <t>46 (36.2%)</t>
  </si>
  <si>
    <t>938 (37.7%)</t>
  </si>
  <si>
    <t>108 (37.9%)</t>
  </si>
  <si>
    <t>130 (46.8%)</t>
  </si>
  <si>
    <t>21 (42%)</t>
  </si>
  <si>
    <t>33 (33%)</t>
  </si>
  <si>
    <t>572 (42.7%)</t>
  </si>
  <si>
    <t>151 (32%)</t>
  </si>
  <si>
    <t>50 (43.1%)</t>
  </si>
  <si>
    <t>22 (34.4%)</t>
  </si>
  <si>
    <t>289 (38.5%)</t>
  </si>
  <si>
    <t>102 (37.8%)</t>
  </si>
  <si>
    <t>52 (32.3%)</t>
  </si>
  <si>
    <t>51 (38.9%)</t>
  </si>
  <si>
    <t>80 (40.8%)</t>
  </si>
  <si>
    <t>134 (42.3%)</t>
  </si>
  <si>
    <t>35 (46.7%)</t>
  </si>
  <si>
    <t>209 (36.7%)</t>
  </si>
  <si>
    <t>208 (34.9%)</t>
  </si>
  <si>
    <t>194 (31.6%)</t>
  </si>
  <si>
    <t>89 (31.1%)</t>
  </si>
  <si>
    <t>53 (41.1%)</t>
  </si>
  <si>
    <t>111 (34%)</t>
  </si>
  <si>
    <t>22 (40%)</t>
  </si>
  <si>
    <t>40 (41.2%)</t>
  </si>
  <si>
    <t>38 (31.9%)</t>
  </si>
  <si>
    <t>29 (40.3%)</t>
  </si>
  <si>
    <t>250 (43.3%)</t>
  </si>
  <si>
    <t>33 (41.3%)</t>
  </si>
  <si>
    <t>707 (42.3%)</t>
  </si>
  <si>
    <t>168 (31.5%)</t>
  </si>
  <si>
    <t>15 (48.4%)</t>
  </si>
  <si>
    <t>255 (39.4%)</t>
  </si>
  <si>
    <t>54 (34%)</t>
  </si>
  <si>
    <t>92 (32.4%)</t>
  </si>
  <si>
    <t>333 (38.1%)</t>
  </si>
  <si>
    <t>24 (36.4%)</t>
  </si>
  <si>
    <t>89 (35.5%)</t>
  </si>
  <si>
    <t>11 (30.6%)</t>
  </si>
  <si>
    <t>130 (38%)</t>
  </si>
  <si>
    <t>433 (34.2%)</t>
  </si>
  <si>
    <t>46 (26.1%)</t>
  </si>
  <si>
    <t>11 (28.2%)</t>
  </si>
  <si>
    <t>166 (36.8%)</t>
  </si>
  <si>
    <t>118 (30.7%)</t>
  </si>
  <si>
    <t>41 (45.1%)</t>
  </si>
  <si>
    <t>139 (43.7%)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</si>
</sst>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F2" sqref="F2:F52"/>
    </sheetView>
  </sheetViews>
  <sheetFormatPr defaultRowHeight="15" x14ac:dyDescent="0.25"/>
  <cols>
    <col min="8" max="8" width="10.85546875" customWidth="1"/>
    <col min="9" max="9" width="21" customWidth="1"/>
    <col min="10" max="10" width="14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120</v>
      </c>
      <c r="G1" t="s">
        <v>5</v>
      </c>
      <c r="H1" t="s">
        <v>6</v>
      </c>
      <c r="I1" t="s">
        <v>110</v>
      </c>
      <c r="J1" t="s">
        <v>111</v>
      </c>
      <c r="K1" t="s">
        <v>117</v>
      </c>
      <c r="L1" t="s">
        <v>118</v>
      </c>
    </row>
    <row r="2" spans="1:12" x14ac:dyDescent="0.25">
      <c r="A2" t="s">
        <v>7</v>
      </c>
      <c r="B2">
        <v>35.4</v>
      </c>
      <c r="C2" t="s">
        <v>8</v>
      </c>
      <c r="D2">
        <v>212</v>
      </c>
      <c r="E2">
        <v>75.048000009999996</v>
      </c>
      <c r="F2" t="str">
        <f>CONCATENATE(ROUND(E2,0)," (",B2,"%)")</f>
        <v>75 (35.4%)</v>
      </c>
      <c r="G2">
        <v>4887872</v>
      </c>
      <c r="H2">
        <v>247229</v>
      </c>
      <c r="I2">
        <f>H2/E2</f>
        <v>3294.2783280974472</v>
      </c>
      <c r="J2">
        <f>G2/D2</f>
        <v>23056</v>
      </c>
      <c r="K2">
        <v>3577</v>
      </c>
      <c r="L2">
        <f>K2/G2*1000000</f>
        <v>731.81130766108436</v>
      </c>
    </row>
    <row r="3" spans="1:12" x14ac:dyDescent="0.25">
      <c r="A3" t="s">
        <v>9</v>
      </c>
      <c r="B3" t="s">
        <v>10</v>
      </c>
      <c r="C3" t="s">
        <v>11</v>
      </c>
      <c r="D3">
        <v>30</v>
      </c>
      <c r="E3" t="e">
        <v>#VALUE!</v>
      </c>
      <c r="F3" t="e">
        <f t="shared" ref="F3:F52" si="0">CONCATENATE(ROUND(E3,0)," (",B3,"%)")</f>
        <v>#VALUE!</v>
      </c>
      <c r="G3">
        <v>737430</v>
      </c>
      <c r="H3">
        <v>32065</v>
      </c>
      <c r="I3" t="e">
        <f t="shared" ref="I3:I52" si="1">H3/E3</f>
        <v>#VALUE!</v>
      </c>
      <c r="J3">
        <f t="shared" ref="J3:J52" si="2">G3/D3</f>
        <v>24581</v>
      </c>
      <c r="K3">
        <v>121</v>
      </c>
      <c r="L3">
        <f t="shared" ref="L3:L52" si="3">K3/G3*1000000</f>
        <v>164.08337062500848</v>
      </c>
    </row>
    <row r="4" spans="1:12" x14ac:dyDescent="0.25">
      <c r="A4" t="s">
        <v>12</v>
      </c>
      <c r="B4">
        <v>35.9</v>
      </c>
      <c r="C4" t="s">
        <v>13</v>
      </c>
      <c r="D4">
        <v>301</v>
      </c>
      <c r="E4">
        <v>108.059</v>
      </c>
      <c r="F4" t="str">
        <f t="shared" si="0"/>
        <v>108 (35.9%)</v>
      </c>
      <c r="G4">
        <v>7171626</v>
      </c>
      <c r="H4">
        <v>325995</v>
      </c>
      <c r="I4">
        <f t="shared" si="1"/>
        <v>3016.82414236667</v>
      </c>
      <c r="J4">
        <f t="shared" si="2"/>
        <v>23826</v>
      </c>
      <c r="K4">
        <v>6634</v>
      </c>
      <c r="L4">
        <f t="shared" si="3"/>
        <v>925.03429487259939</v>
      </c>
    </row>
    <row r="5" spans="1:12" x14ac:dyDescent="0.25">
      <c r="A5" t="s">
        <v>14</v>
      </c>
      <c r="B5">
        <v>36.200000000000003</v>
      </c>
      <c r="C5" t="s">
        <v>15</v>
      </c>
      <c r="D5">
        <v>127</v>
      </c>
      <c r="E5">
        <v>45.973999999999997</v>
      </c>
      <c r="F5" t="str">
        <f t="shared" si="0"/>
        <v>46 (36.2%)</v>
      </c>
      <c r="G5">
        <v>3013837</v>
      </c>
      <c r="H5">
        <v>156247</v>
      </c>
      <c r="I5">
        <f t="shared" si="1"/>
        <v>3398.5948579631968</v>
      </c>
      <c r="J5">
        <f t="shared" si="2"/>
        <v>23731</v>
      </c>
      <c r="K5">
        <v>2470</v>
      </c>
      <c r="L5">
        <f t="shared" si="3"/>
        <v>819.55328041961127</v>
      </c>
    </row>
    <row r="6" spans="1:12" x14ac:dyDescent="0.25">
      <c r="A6" t="s">
        <v>16</v>
      </c>
      <c r="B6">
        <v>37.700000000000003</v>
      </c>
      <c r="C6" t="s">
        <v>17</v>
      </c>
      <c r="D6">
        <v>2487</v>
      </c>
      <c r="E6">
        <v>937.59900010000001</v>
      </c>
      <c r="F6" t="str">
        <f t="shared" si="0"/>
        <v>938 (37.7%)</v>
      </c>
      <c r="G6">
        <v>39558222</v>
      </c>
      <c r="H6">
        <v>1215455</v>
      </c>
      <c r="I6">
        <f t="shared" si="1"/>
        <v>1296.3484387999188</v>
      </c>
      <c r="J6">
        <f t="shared" si="2"/>
        <v>15906</v>
      </c>
      <c r="K6">
        <v>19151</v>
      </c>
      <c r="L6">
        <f t="shared" si="3"/>
        <v>484.12185967306618</v>
      </c>
    </row>
    <row r="7" spans="1:12" x14ac:dyDescent="0.25">
      <c r="A7" t="s">
        <v>18</v>
      </c>
      <c r="B7">
        <v>37.9</v>
      </c>
      <c r="C7" t="s">
        <v>19</v>
      </c>
      <c r="D7">
        <v>285</v>
      </c>
      <c r="E7">
        <v>108.015</v>
      </c>
      <c r="F7" t="str">
        <f t="shared" si="0"/>
        <v>108 (37.9%)</v>
      </c>
      <c r="G7">
        <v>5695440</v>
      </c>
      <c r="H7">
        <v>228772</v>
      </c>
      <c r="I7">
        <f t="shared" si="1"/>
        <v>2117.9650974401702</v>
      </c>
      <c r="J7">
        <f t="shared" si="2"/>
        <v>19984</v>
      </c>
      <c r="K7">
        <v>3003</v>
      </c>
      <c r="L7">
        <f t="shared" si="3"/>
        <v>527.26391639627491</v>
      </c>
    </row>
    <row r="8" spans="1:12" x14ac:dyDescent="0.25">
      <c r="A8" t="s">
        <v>20</v>
      </c>
      <c r="B8">
        <v>46.8</v>
      </c>
      <c r="C8" t="s">
        <v>21</v>
      </c>
      <c r="D8">
        <v>278</v>
      </c>
      <c r="E8">
        <v>130.10400000000001</v>
      </c>
      <c r="F8" t="str">
        <f t="shared" si="0"/>
        <v>130 (46.8%)</v>
      </c>
      <c r="G8">
        <v>3572578</v>
      </c>
      <c r="H8">
        <v>112581</v>
      </c>
      <c r="I8">
        <f t="shared" si="1"/>
        <v>865.31543995572758</v>
      </c>
      <c r="J8">
        <f t="shared" si="2"/>
        <v>12851</v>
      </c>
      <c r="K8">
        <v>4961</v>
      </c>
      <c r="L8">
        <f t="shared" si="3"/>
        <v>1388.6330823287833</v>
      </c>
    </row>
    <row r="9" spans="1:12" x14ac:dyDescent="0.25">
      <c r="A9" t="s">
        <v>22</v>
      </c>
      <c r="B9">
        <v>42</v>
      </c>
      <c r="C9" t="s">
        <v>23</v>
      </c>
      <c r="D9">
        <v>50</v>
      </c>
      <c r="E9">
        <v>21</v>
      </c>
      <c r="F9" t="str">
        <f t="shared" si="0"/>
        <v>21 (42%)</v>
      </c>
      <c r="G9">
        <v>967150</v>
      </c>
      <c r="H9">
        <v>35251</v>
      </c>
      <c r="I9">
        <f t="shared" si="1"/>
        <v>1678.6190476190477</v>
      </c>
      <c r="J9">
        <f t="shared" si="2"/>
        <v>19343</v>
      </c>
      <c r="K9">
        <v>770</v>
      </c>
      <c r="L9">
        <f t="shared" si="3"/>
        <v>796.15364731427383</v>
      </c>
    </row>
    <row r="10" spans="1:12" x14ac:dyDescent="0.25">
      <c r="A10" t="s">
        <v>24</v>
      </c>
      <c r="B10">
        <v>33</v>
      </c>
      <c r="C10" t="s">
        <v>25</v>
      </c>
      <c r="D10">
        <v>99.999999970000005</v>
      </c>
      <c r="E10">
        <v>32.999999989999999</v>
      </c>
      <c r="F10" t="str">
        <f t="shared" si="0"/>
        <v>33 (33%)</v>
      </c>
      <c r="G10">
        <v>702500</v>
      </c>
      <c r="H10">
        <v>21448</v>
      </c>
      <c r="I10">
        <f t="shared" si="1"/>
        <v>649.9393941363453</v>
      </c>
      <c r="J10">
        <f t="shared" si="2"/>
        <v>7025.0000021074993</v>
      </c>
      <c r="K10">
        <v>680</v>
      </c>
      <c r="L10">
        <f t="shared" si="3"/>
        <v>967.97153024911029</v>
      </c>
    </row>
    <row r="11" spans="1:12" x14ac:dyDescent="0.25">
      <c r="A11" t="s">
        <v>26</v>
      </c>
      <c r="B11">
        <v>42.7</v>
      </c>
      <c r="C11" t="s">
        <v>27</v>
      </c>
      <c r="D11">
        <v>1340</v>
      </c>
      <c r="E11">
        <v>572.17999999999995</v>
      </c>
      <c r="F11" t="str">
        <f t="shared" si="0"/>
        <v>572 (42.7%)</v>
      </c>
      <c r="G11">
        <v>21299300</v>
      </c>
      <c r="H11">
        <v>992660</v>
      </c>
      <c r="I11">
        <f t="shared" si="1"/>
        <v>1734.8736411618722</v>
      </c>
      <c r="J11">
        <f t="shared" si="2"/>
        <v>15895</v>
      </c>
      <c r="K11">
        <v>18500</v>
      </c>
      <c r="L11">
        <f t="shared" si="3"/>
        <v>868.57314559633414</v>
      </c>
    </row>
    <row r="12" spans="1:12" x14ac:dyDescent="0.25">
      <c r="A12" t="s">
        <v>28</v>
      </c>
      <c r="B12">
        <v>32</v>
      </c>
      <c r="C12" t="s">
        <v>29</v>
      </c>
      <c r="D12">
        <v>472</v>
      </c>
      <c r="E12">
        <v>151.04</v>
      </c>
      <c r="F12" t="str">
        <f t="shared" si="0"/>
        <v>151 (32%)</v>
      </c>
      <c r="G12">
        <v>10519464</v>
      </c>
      <c r="H12">
        <v>469516</v>
      </c>
      <c r="I12">
        <f t="shared" si="1"/>
        <v>3108.5540254237289</v>
      </c>
      <c r="J12">
        <f t="shared" si="2"/>
        <v>22287</v>
      </c>
      <c r="K12">
        <v>9442</v>
      </c>
      <c r="L12">
        <f t="shared" si="3"/>
        <v>897.57424903017863</v>
      </c>
    </row>
    <row r="13" spans="1:12" x14ac:dyDescent="0.25">
      <c r="A13" t="s">
        <v>30</v>
      </c>
      <c r="B13">
        <v>43.1</v>
      </c>
      <c r="C13" t="s">
        <v>31</v>
      </c>
      <c r="D13">
        <v>116</v>
      </c>
      <c r="E13">
        <v>49.996000000000002</v>
      </c>
      <c r="F13" t="str">
        <f t="shared" si="0"/>
        <v>50 (43.1%)</v>
      </c>
      <c r="G13">
        <v>1420536</v>
      </c>
      <c r="H13">
        <v>18138</v>
      </c>
      <c r="I13">
        <f t="shared" si="1"/>
        <v>362.78902312184971</v>
      </c>
      <c r="J13">
        <f t="shared" si="2"/>
        <v>12246</v>
      </c>
      <c r="K13">
        <v>244</v>
      </c>
      <c r="L13">
        <f t="shared" si="3"/>
        <v>171.76615024188052</v>
      </c>
    </row>
    <row r="14" spans="1:12" x14ac:dyDescent="0.25">
      <c r="A14" t="s">
        <v>32</v>
      </c>
      <c r="B14">
        <v>34.4</v>
      </c>
      <c r="C14" t="s">
        <v>33</v>
      </c>
      <c r="D14">
        <v>64</v>
      </c>
      <c r="E14">
        <v>22.015999999999998</v>
      </c>
      <c r="F14" t="str">
        <f t="shared" si="0"/>
        <v>22 (34.4%)</v>
      </c>
      <c r="G14">
        <v>1754240</v>
      </c>
      <c r="H14">
        <v>100484</v>
      </c>
      <c r="I14">
        <f t="shared" si="1"/>
        <v>4564.1351744186049</v>
      </c>
      <c r="J14">
        <f t="shared" si="2"/>
        <v>27410</v>
      </c>
      <c r="K14">
        <v>920</v>
      </c>
      <c r="L14">
        <f t="shared" si="3"/>
        <v>524.44363371032466</v>
      </c>
    </row>
    <row r="15" spans="1:12" x14ac:dyDescent="0.25">
      <c r="A15" t="s">
        <v>34</v>
      </c>
      <c r="B15">
        <v>38.5</v>
      </c>
      <c r="C15" t="s">
        <v>35</v>
      </c>
      <c r="D15">
        <v>751</v>
      </c>
      <c r="E15">
        <v>289.13499999999999</v>
      </c>
      <c r="F15" t="str">
        <f t="shared" si="0"/>
        <v>289 (38.5%)</v>
      </c>
      <c r="G15">
        <v>12740715</v>
      </c>
      <c r="H15">
        <v>720114</v>
      </c>
      <c r="I15">
        <f t="shared" si="1"/>
        <v>2490.5805246684076</v>
      </c>
      <c r="J15">
        <f t="shared" si="2"/>
        <v>16965</v>
      </c>
      <c r="K15">
        <v>12882</v>
      </c>
      <c r="L15">
        <f t="shared" si="3"/>
        <v>1011.0892520553203</v>
      </c>
    </row>
    <row r="16" spans="1:12" x14ac:dyDescent="0.25">
      <c r="A16" t="s">
        <v>36</v>
      </c>
      <c r="B16">
        <v>37.799999999999997</v>
      </c>
      <c r="C16" t="s">
        <v>37</v>
      </c>
      <c r="D16">
        <v>270</v>
      </c>
      <c r="E16">
        <v>102.06</v>
      </c>
      <c r="F16" t="str">
        <f t="shared" si="0"/>
        <v>102 (37.8%)</v>
      </c>
      <c r="G16">
        <v>6691950</v>
      </c>
      <c r="H16">
        <v>333312</v>
      </c>
      <c r="I16">
        <f t="shared" si="1"/>
        <v>3265.8436213991768</v>
      </c>
      <c r="J16">
        <f t="shared" si="2"/>
        <v>24785</v>
      </c>
      <c r="K16">
        <v>5685</v>
      </c>
      <c r="L16">
        <f t="shared" si="3"/>
        <v>849.52816443637505</v>
      </c>
    </row>
    <row r="17" spans="1:12" x14ac:dyDescent="0.25">
      <c r="A17" t="s">
        <v>38</v>
      </c>
      <c r="B17">
        <v>32.299999999999997</v>
      </c>
      <c r="C17" t="s">
        <v>39</v>
      </c>
      <c r="D17">
        <v>161</v>
      </c>
      <c r="E17">
        <v>52.003</v>
      </c>
      <c r="F17" t="str">
        <f t="shared" si="0"/>
        <v>52 (32.3%)</v>
      </c>
      <c r="G17">
        <v>3156083</v>
      </c>
      <c r="H17">
        <v>228690</v>
      </c>
      <c r="I17">
        <f t="shared" si="1"/>
        <v>4397.6309059092746</v>
      </c>
      <c r="J17">
        <f t="shared" si="2"/>
        <v>19603</v>
      </c>
      <c r="K17">
        <v>2399</v>
      </c>
      <c r="L17">
        <f t="shared" si="3"/>
        <v>760.11942651698325</v>
      </c>
    </row>
    <row r="18" spans="1:12" x14ac:dyDescent="0.25">
      <c r="A18" t="s">
        <v>40</v>
      </c>
      <c r="B18">
        <v>38.9</v>
      </c>
      <c r="C18" t="s">
        <v>41</v>
      </c>
      <c r="D18">
        <v>131</v>
      </c>
      <c r="E18">
        <v>50.959000000000003</v>
      </c>
      <c r="F18" t="str">
        <f t="shared" si="0"/>
        <v>51 (38.9%)</v>
      </c>
      <c r="G18">
        <v>2911475</v>
      </c>
      <c r="H18">
        <v>155500</v>
      </c>
      <c r="I18">
        <f t="shared" si="1"/>
        <v>3051.4727526050351</v>
      </c>
      <c r="J18">
        <f t="shared" si="2"/>
        <v>22225</v>
      </c>
      <c r="K18">
        <v>1529</v>
      </c>
      <c r="L18">
        <f t="shared" si="3"/>
        <v>525.16336221331119</v>
      </c>
    </row>
    <row r="19" spans="1:12" x14ac:dyDescent="0.25">
      <c r="A19" t="s">
        <v>42</v>
      </c>
      <c r="B19">
        <v>40.799999999999997</v>
      </c>
      <c r="C19" t="s">
        <v>43</v>
      </c>
      <c r="D19">
        <v>196</v>
      </c>
      <c r="E19">
        <v>79.968000000000004</v>
      </c>
      <c r="F19" t="str">
        <f t="shared" si="0"/>
        <v>80 (40.8%)</v>
      </c>
      <c r="G19">
        <v>4468408</v>
      </c>
      <c r="H19">
        <v>176925</v>
      </c>
      <c r="I19">
        <f t="shared" si="1"/>
        <v>2212.4474789915967</v>
      </c>
      <c r="J19">
        <f t="shared" si="2"/>
        <v>22798</v>
      </c>
      <c r="K19">
        <v>1896</v>
      </c>
      <c r="L19">
        <f t="shared" si="3"/>
        <v>424.31219351500584</v>
      </c>
    </row>
    <row r="20" spans="1:12" x14ac:dyDescent="0.25">
      <c r="A20" t="s">
        <v>44</v>
      </c>
      <c r="B20">
        <v>42.3</v>
      </c>
      <c r="C20" t="s">
        <v>45</v>
      </c>
      <c r="D20">
        <v>317</v>
      </c>
      <c r="E20">
        <v>134.09100000000001</v>
      </c>
      <c r="F20" t="str">
        <f t="shared" si="0"/>
        <v>134 (42.3%)</v>
      </c>
      <c r="G20">
        <v>4659900</v>
      </c>
      <c r="H20">
        <v>232245</v>
      </c>
      <c r="I20">
        <f t="shared" si="1"/>
        <v>1731.9954359352976</v>
      </c>
      <c r="J20">
        <f t="shared" si="2"/>
        <v>14700</v>
      </c>
      <c r="K20">
        <v>6407</v>
      </c>
      <c r="L20">
        <f t="shared" si="3"/>
        <v>1374.9222086310865</v>
      </c>
    </row>
    <row r="21" spans="1:12" x14ac:dyDescent="0.25">
      <c r="A21" t="s">
        <v>46</v>
      </c>
      <c r="B21">
        <v>46.7</v>
      </c>
      <c r="C21" t="s">
        <v>47</v>
      </c>
      <c r="D21">
        <v>75</v>
      </c>
      <c r="E21">
        <v>35.024999999999999</v>
      </c>
      <c r="F21" t="str">
        <f t="shared" si="0"/>
        <v>35 (46.7%)</v>
      </c>
      <c r="G21">
        <v>1338375</v>
      </c>
      <c r="H21">
        <v>11508</v>
      </c>
      <c r="I21">
        <f t="shared" si="1"/>
        <v>328.56531049250538</v>
      </c>
      <c r="J21">
        <f t="shared" si="2"/>
        <v>17845</v>
      </c>
      <c r="K21">
        <v>191</v>
      </c>
      <c r="L21">
        <f t="shared" si="3"/>
        <v>142.71037638927803</v>
      </c>
    </row>
    <row r="22" spans="1:12" x14ac:dyDescent="0.25">
      <c r="A22" t="s">
        <v>48</v>
      </c>
      <c r="B22">
        <v>36.700000000000003</v>
      </c>
      <c r="C22" t="s">
        <v>49</v>
      </c>
      <c r="D22">
        <v>569</v>
      </c>
      <c r="E22">
        <v>208.82300000000001</v>
      </c>
      <c r="F22" t="str">
        <f t="shared" si="0"/>
        <v>209 (36.7%)</v>
      </c>
      <c r="G22">
        <v>6042780</v>
      </c>
      <c r="H22">
        <v>196447</v>
      </c>
      <c r="I22">
        <f t="shared" si="1"/>
        <v>940.73449763675455</v>
      </c>
      <c r="J22">
        <f t="shared" si="2"/>
        <v>10620</v>
      </c>
      <c r="K22">
        <v>4625</v>
      </c>
      <c r="L22">
        <f t="shared" si="3"/>
        <v>765.37620102006031</v>
      </c>
    </row>
    <row r="23" spans="1:12" x14ac:dyDescent="0.25">
      <c r="A23" t="s">
        <v>50</v>
      </c>
      <c r="B23">
        <v>34.9</v>
      </c>
      <c r="C23" t="s">
        <v>51</v>
      </c>
      <c r="D23">
        <v>596</v>
      </c>
      <c r="E23">
        <v>208.00399999999999</v>
      </c>
      <c r="F23" t="str">
        <f t="shared" si="0"/>
        <v>208 (34.9%)</v>
      </c>
      <c r="G23">
        <v>6902276</v>
      </c>
      <c r="H23">
        <v>224964</v>
      </c>
      <c r="I23">
        <f t="shared" si="1"/>
        <v>1081.5368935212784</v>
      </c>
      <c r="J23">
        <f t="shared" si="2"/>
        <v>11581</v>
      </c>
      <c r="K23">
        <v>10722</v>
      </c>
      <c r="L23">
        <f t="shared" si="3"/>
        <v>1553.4006463954788</v>
      </c>
    </row>
    <row r="24" spans="1:12" x14ac:dyDescent="0.25">
      <c r="A24" t="s">
        <v>52</v>
      </c>
      <c r="B24">
        <v>31.6</v>
      </c>
      <c r="C24" t="s">
        <v>53</v>
      </c>
      <c r="D24">
        <v>613</v>
      </c>
      <c r="E24">
        <v>193.708</v>
      </c>
      <c r="F24" t="str">
        <f t="shared" si="0"/>
        <v>194 (31.6%)</v>
      </c>
      <c r="G24">
        <v>9996191</v>
      </c>
      <c r="H24">
        <v>378152</v>
      </c>
      <c r="I24">
        <f t="shared" si="1"/>
        <v>1952.1754393210399</v>
      </c>
      <c r="J24">
        <f t="shared" si="2"/>
        <v>16307</v>
      </c>
      <c r="K24">
        <v>9467</v>
      </c>
      <c r="L24">
        <f t="shared" si="3"/>
        <v>947.06073543412685</v>
      </c>
    </row>
    <row r="25" spans="1:12" x14ac:dyDescent="0.25">
      <c r="A25" t="s">
        <v>54</v>
      </c>
      <c r="B25">
        <v>31.1</v>
      </c>
      <c r="C25" t="s">
        <v>55</v>
      </c>
      <c r="D25">
        <v>286</v>
      </c>
      <c r="E25">
        <v>88.945999999999998</v>
      </c>
      <c r="F25" t="str">
        <f t="shared" si="0"/>
        <v>89 (31.1%)</v>
      </c>
      <c r="G25">
        <v>5611320</v>
      </c>
      <c r="H25">
        <v>312969</v>
      </c>
      <c r="I25">
        <f t="shared" si="1"/>
        <v>3518.6405234636745</v>
      </c>
      <c r="J25">
        <f t="shared" si="2"/>
        <v>19620</v>
      </c>
      <c r="K25">
        <v>3637</v>
      </c>
      <c r="L25">
        <f t="shared" si="3"/>
        <v>648.154088521061</v>
      </c>
    </row>
    <row r="26" spans="1:12" x14ac:dyDescent="0.25">
      <c r="A26" t="s">
        <v>56</v>
      </c>
      <c r="B26">
        <v>41.1</v>
      </c>
      <c r="C26" t="s">
        <v>57</v>
      </c>
      <c r="D26">
        <v>129</v>
      </c>
      <c r="E26">
        <v>53.019000009999999</v>
      </c>
      <c r="F26" t="str">
        <f t="shared" si="0"/>
        <v>53 (41.1%)</v>
      </c>
      <c r="G26">
        <v>2986479</v>
      </c>
      <c r="H26">
        <v>151785</v>
      </c>
      <c r="I26">
        <f t="shared" si="1"/>
        <v>2862.8416222744977</v>
      </c>
      <c r="J26">
        <f t="shared" si="2"/>
        <v>23151</v>
      </c>
      <c r="K26">
        <v>3806</v>
      </c>
      <c r="L26">
        <f t="shared" si="3"/>
        <v>1274.4104344949353</v>
      </c>
    </row>
    <row r="27" spans="1:12" x14ac:dyDescent="0.25">
      <c r="A27" t="s">
        <v>58</v>
      </c>
      <c r="B27">
        <v>34</v>
      </c>
      <c r="C27" t="s">
        <v>59</v>
      </c>
      <c r="D27">
        <v>326</v>
      </c>
      <c r="E27">
        <v>110.84</v>
      </c>
      <c r="F27" t="str">
        <f t="shared" si="0"/>
        <v>111 (34%)</v>
      </c>
      <c r="G27">
        <v>6126518</v>
      </c>
      <c r="H27">
        <v>302409</v>
      </c>
      <c r="I27">
        <f t="shared" si="1"/>
        <v>2728.3381450739803</v>
      </c>
      <c r="J27">
        <f t="shared" si="2"/>
        <v>18793</v>
      </c>
      <c r="K27">
        <v>3850</v>
      </c>
      <c r="L27">
        <f t="shared" si="3"/>
        <v>628.41568408025569</v>
      </c>
    </row>
    <row r="28" spans="1:12" x14ac:dyDescent="0.25">
      <c r="A28" t="s">
        <v>60</v>
      </c>
      <c r="B28">
        <v>40</v>
      </c>
      <c r="C28" t="s">
        <v>61</v>
      </c>
      <c r="D28">
        <v>55</v>
      </c>
      <c r="E28">
        <v>22</v>
      </c>
      <c r="F28" t="str">
        <f t="shared" si="0"/>
        <v>22 (40%)</v>
      </c>
      <c r="G28">
        <v>1062325</v>
      </c>
      <c r="H28">
        <v>61801</v>
      </c>
      <c r="I28">
        <f t="shared" si="1"/>
        <v>2809.1363636363635</v>
      </c>
      <c r="J28">
        <f t="shared" si="2"/>
        <v>19315</v>
      </c>
      <c r="K28">
        <v>671</v>
      </c>
      <c r="L28">
        <f t="shared" si="3"/>
        <v>631.63344550867203</v>
      </c>
    </row>
    <row r="29" spans="1:12" x14ac:dyDescent="0.25">
      <c r="A29" t="s">
        <v>62</v>
      </c>
      <c r="B29">
        <v>41.2</v>
      </c>
      <c r="C29" t="s">
        <v>63</v>
      </c>
      <c r="D29">
        <v>97</v>
      </c>
      <c r="E29">
        <v>39.963999999999999</v>
      </c>
      <c r="F29" t="str">
        <f t="shared" si="0"/>
        <v>40 (41.2%)</v>
      </c>
      <c r="G29">
        <v>1929233</v>
      </c>
      <c r="H29">
        <v>126466</v>
      </c>
      <c r="I29">
        <f t="shared" si="1"/>
        <v>3164.4980482434194</v>
      </c>
      <c r="J29">
        <f t="shared" si="2"/>
        <v>19889</v>
      </c>
      <c r="K29">
        <v>989</v>
      </c>
      <c r="L29">
        <f t="shared" si="3"/>
        <v>512.63896066467862</v>
      </c>
    </row>
    <row r="30" spans="1:12" x14ac:dyDescent="0.25">
      <c r="A30" t="s">
        <v>64</v>
      </c>
      <c r="B30">
        <v>31.9</v>
      </c>
      <c r="C30" t="s">
        <v>65</v>
      </c>
      <c r="D30">
        <v>119</v>
      </c>
      <c r="E30">
        <v>37.960999999999999</v>
      </c>
      <c r="F30" t="str">
        <f t="shared" si="0"/>
        <v>38 (31.9%)</v>
      </c>
      <c r="G30">
        <v>3034381</v>
      </c>
      <c r="H30">
        <v>150527</v>
      </c>
      <c r="I30">
        <f t="shared" si="1"/>
        <v>3965.3064987750586</v>
      </c>
      <c r="J30">
        <f t="shared" si="2"/>
        <v>25499</v>
      </c>
      <c r="K30">
        <v>2136</v>
      </c>
      <c r="L30">
        <f t="shared" si="3"/>
        <v>703.93269665213427</v>
      </c>
    </row>
    <row r="31" spans="1:12" x14ac:dyDescent="0.25">
      <c r="A31" t="s">
        <v>66</v>
      </c>
      <c r="B31">
        <v>40.299999999999997</v>
      </c>
      <c r="C31" t="s">
        <v>67</v>
      </c>
      <c r="D31">
        <v>72</v>
      </c>
      <c r="E31">
        <v>29.015999999999998</v>
      </c>
      <c r="F31" t="str">
        <f t="shared" si="0"/>
        <v>29 (40.3%)</v>
      </c>
      <c r="G31">
        <v>1356480</v>
      </c>
      <c r="H31">
        <v>20516</v>
      </c>
      <c r="I31">
        <f t="shared" si="1"/>
        <v>707.05817480011035</v>
      </c>
      <c r="J31">
        <f t="shared" si="2"/>
        <v>18840</v>
      </c>
      <c r="K31">
        <v>526</v>
      </c>
      <c r="L31">
        <f t="shared" si="3"/>
        <v>387.76834158999765</v>
      </c>
    </row>
    <row r="32" spans="1:12" x14ac:dyDescent="0.25">
      <c r="A32" t="s">
        <v>68</v>
      </c>
      <c r="B32">
        <v>43.3</v>
      </c>
      <c r="C32" t="s">
        <v>69</v>
      </c>
      <c r="D32">
        <v>578</v>
      </c>
      <c r="E32">
        <v>250.274</v>
      </c>
      <c r="F32" t="str">
        <f t="shared" si="0"/>
        <v>250 (43.3%)</v>
      </c>
      <c r="G32">
        <v>8908714</v>
      </c>
      <c r="H32">
        <v>334114</v>
      </c>
      <c r="I32">
        <f t="shared" si="1"/>
        <v>1334.9928478387687</v>
      </c>
      <c r="J32">
        <f t="shared" si="2"/>
        <v>15413</v>
      </c>
      <c r="K32">
        <v>16978</v>
      </c>
      <c r="L32">
        <f t="shared" si="3"/>
        <v>1905.7745034805248</v>
      </c>
    </row>
    <row r="33" spans="1:12" x14ac:dyDescent="0.25">
      <c r="A33" t="s">
        <v>70</v>
      </c>
      <c r="B33">
        <v>41.3</v>
      </c>
      <c r="C33" t="s">
        <v>71</v>
      </c>
      <c r="D33">
        <v>80.000000009999994</v>
      </c>
      <c r="E33">
        <v>33.04</v>
      </c>
      <c r="F33" t="str">
        <f t="shared" si="0"/>
        <v>33 (41.3%)</v>
      </c>
      <c r="G33">
        <v>2095440</v>
      </c>
      <c r="H33">
        <v>95417</v>
      </c>
      <c r="I33">
        <f t="shared" si="1"/>
        <v>2887.9237288135596</v>
      </c>
      <c r="J33">
        <f t="shared" si="2"/>
        <v>26192.999996725877</v>
      </c>
      <c r="K33">
        <v>1540</v>
      </c>
      <c r="L33">
        <f t="shared" si="3"/>
        <v>734.92917955178859</v>
      </c>
    </row>
    <row r="34" spans="1:12" x14ac:dyDescent="0.25">
      <c r="A34" t="s">
        <v>72</v>
      </c>
      <c r="B34">
        <v>42.3</v>
      </c>
      <c r="C34" t="s">
        <v>73</v>
      </c>
      <c r="D34">
        <v>1671</v>
      </c>
      <c r="E34">
        <v>706.83299999999997</v>
      </c>
      <c r="F34" t="str">
        <f t="shared" si="0"/>
        <v>707 (42.3%)</v>
      </c>
      <c r="G34">
        <v>19542345</v>
      </c>
      <c r="H34">
        <v>641161</v>
      </c>
      <c r="I34">
        <f t="shared" si="1"/>
        <v>907.08979348728769</v>
      </c>
      <c r="J34">
        <f t="shared" si="2"/>
        <v>11695</v>
      </c>
      <c r="K34">
        <v>34561</v>
      </c>
      <c r="L34">
        <f t="shared" si="3"/>
        <v>1768.5185682680356</v>
      </c>
    </row>
    <row r="35" spans="1:12" x14ac:dyDescent="0.25">
      <c r="A35" t="s">
        <v>74</v>
      </c>
      <c r="B35">
        <v>31.5</v>
      </c>
      <c r="C35" t="s">
        <v>75</v>
      </c>
      <c r="D35">
        <v>533</v>
      </c>
      <c r="E35">
        <v>167.89500000000001</v>
      </c>
      <c r="F35" t="str">
        <f t="shared" si="0"/>
        <v>168 (31.5%)</v>
      </c>
      <c r="G35">
        <v>10383373</v>
      </c>
      <c r="H35">
        <v>361778</v>
      </c>
      <c r="I35">
        <f t="shared" si="1"/>
        <v>2154.7872182018523</v>
      </c>
      <c r="J35">
        <f t="shared" si="2"/>
        <v>19481</v>
      </c>
      <c r="K35">
        <v>5240</v>
      </c>
      <c r="L35">
        <f t="shared" si="3"/>
        <v>504.6529677783895</v>
      </c>
    </row>
    <row r="36" spans="1:12" x14ac:dyDescent="0.25">
      <c r="A36" t="s">
        <v>76</v>
      </c>
      <c r="B36">
        <v>48.4</v>
      </c>
      <c r="C36" t="s">
        <v>77</v>
      </c>
      <c r="D36">
        <v>32</v>
      </c>
      <c r="E36">
        <v>15.488</v>
      </c>
      <c r="F36" t="str">
        <f t="shared" si="0"/>
        <v>15 (48.4%)</v>
      </c>
      <c r="G36">
        <v>760064</v>
      </c>
      <c r="H36">
        <v>78658</v>
      </c>
      <c r="I36">
        <f t="shared" si="1"/>
        <v>5078.6415289256202</v>
      </c>
      <c r="J36">
        <f t="shared" si="2"/>
        <v>23752</v>
      </c>
      <c r="K36">
        <v>926</v>
      </c>
      <c r="L36">
        <f t="shared" si="3"/>
        <v>1218.3184573930616</v>
      </c>
    </row>
    <row r="37" spans="1:12" x14ac:dyDescent="0.25">
      <c r="A37" t="s">
        <v>78</v>
      </c>
      <c r="B37">
        <v>39.4</v>
      </c>
      <c r="C37" t="s">
        <v>79</v>
      </c>
      <c r="D37">
        <v>647</v>
      </c>
      <c r="E37">
        <v>254.91800000000001</v>
      </c>
      <c r="F37" t="str">
        <f t="shared" si="0"/>
        <v>255 (39.4%)</v>
      </c>
      <c r="G37">
        <v>11689349</v>
      </c>
      <c r="H37">
        <v>414432</v>
      </c>
      <c r="I37">
        <f t="shared" si="1"/>
        <v>1625.7463184239637</v>
      </c>
      <c r="J37">
        <f t="shared" si="2"/>
        <v>18067</v>
      </c>
      <c r="K37">
        <v>6399</v>
      </c>
      <c r="L37">
        <f t="shared" si="3"/>
        <v>547.4214175656831</v>
      </c>
    </row>
    <row r="38" spans="1:12" x14ac:dyDescent="0.25">
      <c r="A38" t="s">
        <v>80</v>
      </c>
      <c r="B38">
        <v>34</v>
      </c>
      <c r="C38" t="s">
        <v>81</v>
      </c>
      <c r="D38">
        <v>159</v>
      </c>
      <c r="E38">
        <v>54.06</v>
      </c>
      <c r="F38" t="str">
        <f t="shared" si="0"/>
        <v>54 (34%)</v>
      </c>
      <c r="G38">
        <v>3943041</v>
      </c>
      <c r="H38">
        <v>195545</v>
      </c>
      <c r="I38">
        <f t="shared" si="1"/>
        <v>3617.1846096929335</v>
      </c>
      <c r="J38">
        <f t="shared" si="2"/>
        <v>24799</v>
      </c>
      <c r="K38">
        <v>1736</v>
      </c>
      <c r="L38">
        <f t="shared" si="3"/>
        <v>440.26932512241189</v>
      </c>
    </row>
    <row r="39" spans="1:12" x14ac:dyDescent="0.25">
      <c r="A39" t="s">
        <v>82</v>
      </c>
      <c r="B39">
        <v>32.4</v>
      </c>
      <c r="C39" t="s">
        <v>83</v>
      </c>
      <c r="D39">
        <v>284</v>
      </c>
      <c r="E39">
        <v>92.016000000000005</v>
      </c>
      <c r="F39" t="str">
        <f t="shared" si="0"/>
        <v>92 (32.4%)</v>
      </c>
      <c r="G39">
        <v>4190704</v>
      </c>
      <c r="H39">
        <v>74119</v>
      </c>
      <c r="I39">
        <f t="shared" si="1"/>
        <v>805.50121717962088</v>
      </c>
      <c r="J39">
        <f t="shared" si="2"/>
        <v>14756</v>
      </c>
      <c r="K39">
        <v>905</v>
      </c>
      <c r="L39">
        <f t="shared" si="3"/>
        <v>215.95416903699237</v>
      </c>
    </row>
    <row r="40" spans="1:12" x14ac:dyDescent="0.25">
      <c r="A40" t="s">
        <v>84</v>
      </c>
      <c r="B40">
        <v>38.1</v>
      </c>
      <c r="C40" t="s">
        <v>85</v>
      </c>
      <c r="D40">
        <v>875</v>
      </c>
      <c r="E40">
        <v>333.375</v>
      </c>
      <c r="F40" t="str">
        <f t="shared" si="0"/>
        <v>333 (38.1%)</v>
      </c>
      <c r="G40">
        <v>12807375</v>
      </c>
      <c r="H40">
        <v>360944</v>
      </c>
      <c r="I40">
        <f t="shared" si="1"/>
        <v>1082.6966629171354</v>
      </c>
      <c r="J40">
        <f t="shared" si="2"/>
        <v>14637</v>
      </c>
      <c r="K40">
        <v>10297</v>
      </c>
      <c r="L40">
        <f t="shared" si="3"/>
        <v>803.98988863838213</v>
      </c>
    </row>
    <row r="41" spans="1:12" x14ac:dyDescent="0.25">
      <c r="A41" t="s">
        <v>86</v>
      </c>
      <c r="B41">
        <v>36.4</v>
      </c>
      <c r="C41" t="s">
        <v>87</v>
      </c>
      <c r="D41">
        <v>66</v>
      </c>
      <c r="E41">
        <v>24.024000000000001</v>
      </c>
      <c r="F41" t="str">
        <f t="shared" si="0"/>
        <v>24 (36.4%)</v>
      </c>
      <c r="G41">
        <v>1057320</v>
      </c>
      <c r="H41">
        <v>53954</v>
      </c>
      <c r="I41">
        <f t="shared" si="1"/>
        <v>2245.8374958374957</v>
      </c>
      <c r="J41">
        <f t="shared" si="2"/>
        <v>16020</v>
      </c>
      <c r="K41">
        <v>1346</v>
      </c>
      <c r="L41">
        <f t="shared" si="3"/>
        <v>1273.029924715318</v>
      </c>
    </row>
    <row r="42" spans="1:12" x14ac:dyDescent="0.25">
      <c r="A42" t="s">
        <v>88</v>
      </c>
      <c r="B42">
        <v>35.5</v>
      </c>
      <c r="C42" t="s">
        <v>89</v>
      </c>
      <c r="D42">
        <v>251</v>
      </c>
      <c r="E42">
        <v>89.105000009999998</v>
      </c>
      <c r="F42" t="str">
        <f t="shared" si="0"/>
        <v>89 (35.5%)</v>
      </c>
      <c r="G42">
        <v>5084005</v>
      </c>
      <c r="H42">
        <v>216129</v>
      </c>
      <c r="I42">
        <f t="shared" si="1"/>
        <v>2425.5541212697881</v>
      </c>
      <c r="J42">
        <f t="shared" si="2"/>
        <v>20255</v>
      </c>
      <c r="K42">
        <v>4353</v>
      </c>
      <c r="L42">
        <f t="shared" si="3"/>
        <v>856.21473621682128</v>
      </c>
    </row>
    <row r="43" spans="1:12" x14ac:dyDescent="0.25">
      <c r="A43" t="s">
        <v>90</v>
      </c>
      <c r="B43">
        <v>30.6</v>
      </c>
      <c r="C43" t="s">
        <v>91</v>
      </c>
      <c r="D43">
        <v>37</v>
      </c>
      <c r="E43">
        <v>11.321999999999999</v>
      </c>
      <c r="F43" t="str">
        <f t="shared" si="0"/>
        <v>11 (30.6%)</v>
      </c>
      <c r="G43">
        <v>882228</v>
      </c>
      <c r="H43">
        <v>79900</v>
      </c>
      <c r="I43">
        <f t="shared" si="1"/>
        <v>7057.0570570570571</v>
      </c>
      <c r="J43">
        <f t="shared" si="2"/>
        <v>23844</v>
      </c>
      <c r="K43">
        <v>943</v>
      </c>
      <c r="L43">
        <f t="shared" si="3"/>
        <v>1068.8846874050698</v>
      </c>
    </row>
    <row r="44" spans="1:12" x14ac:dyDescent="0.25">
      <c r="A44" t="s">
        <v>92</v>
      </c>
      <c r="B44">
        <v>38</v>
      </c>
      <c r="C44" t="s">
        <v>93</v>
      </c>
      <c r="D44">
        <v>342</v>
      </c>
      <c r="E44">
        <v>129.96</v>
      </c>
      <c r="F44" t="str">
        <f t="shared" si="0"/>
        <v>130 (38%)</v>
      </c>
      <c r="G44">
        <v>6769890</v>
      </c>
      <c r="H44">
        <v>366518</v>
      </c>
      <c r="I44">
        <f t="shared" si="1"/>
        <v>2820.2369959987686</v>
      </c>
      <c r="J44">
        <f t="shared" si="2"/>
        <v>19795</v>
      </c>
      <c r="K44">
        <v>4554</v>
      </c>
      <c r="L44">
        <f t="shared" si="3"/>
        <v>672.68448970367319</v>
      </c>
    </row>
    <row r="45" spans="1:12" x14ac:dyDescent="0.25">
      <c r="A45" t="s">
        <v>94</v>
      </c>
      <c r="B45">
        <v>34.200000000000003</v>
      </c>
      <c r="C45" t="s">
        <v>95</v>
      </c>
      <c r="D45">
        <v>1265</v>
      </c>
      <c r="E45">
        <v>432.63</v>
      </c>
      <c r="F45" t="str">
        <f t="shared" si="0"/>
        <v>433 (34.2%)</v>
      </c>
      <c r="G45">
        <v>28701585</v>
      </c>
      <c r="H45">
        <v>1225118</v>
      </c>
      <c r="I45">
        <f t="shared" si="1"/>
        <v>2831.7916002126531</v>
      </c>
      <c r="J45">
        <f t="shared" si="2"/>
        <v>22689</v>
      </c>
      <c r="K45">
        <v>21843</v>
      </c>
      <c r="L45">
        <f t="shared" si="3"/>
        <v>761.03810991622936</v>
      </c>
    </row>
    <row r="46" spans="1:12" x14ac:dyDescent="0.25">
      <c r="A46" t="s">
        <v>96</v>
      </c>
      <c r="B46">
        <v>26.1</v>
      </c>
      <c r="C46" t="s">
        <v>97</v>
      </c>
      <c r="D46">
        <v>176</v>
      </c>
      <c r="E46">
        <v>45.936</v>
      </c>
      <c r="F46" t="str">
        <f t="shared" si="0"/>
        <v>46 (26.1%)</v>
      </c>
      <c r="G46">
        <v>3161136</v>
      </c>
      <c r="H46">
        <v>193809</v>
      </c>
      <c r="I46">
        <f t="shared" si="1"/>
        <v>4219.1091954022986</v>
      </c>
      <c r="J46">
        <f t="shared" si="2"/>
        <v>17961</v>
      </c>
      <c r="K46">
        <v>868</v>
      </c>
      <c r="L46">
        <f t="shared" si="3"/>
        <v>274.58483279428663</v>
      </c>
    </row>
    <row r="47" spans="1:12" x14ac:dyDescent="0.25">
      <c r="A47" t="s">
        <v>98</v>
      </c>
      <c r="B47">
        <v>28.2</v>
      </c>
      <c r="C47" t="s">
        <v>99</v>
      </c>
      <c r="D47">
        <v>39</v>
      </c>
      <c r="E47">
        <v>10.997999999999999</v>
      </c>
      <c r="F47" t="str">
        <f t="shared" si="0"/>
        <v>11 (28.2%)</v>
      </c>
      <c r="G47">
        <v>626301</v>
      </c>
      <c r="H47">
        <v>4100</v>
      </c>
      <c r="I47">
        <f t="shared" si="1"/>
        <v>372.79505364611748</v>
      </c>
      <c r="J47">
        <f t="shared" si="2"/>
        <v>16059</v>
      </c>
      <c r="K47">
        <v>67</v>
      </c>
      <c r="L47">
        <f t="shared" si="3"/>
        <v>106.9773160189749</v>
      </c>
    </row>
    <row r="48" spans="1:12" x14ac:dyDescent="0.25">
      <c r="A48" t="s">
        <v>100</v>
      </c>
      <c r="B48">
        <v>36.799999999999997</v>
      </c>
      <c r="C48" t="s">
        <v>101</v>
      </c>
      <c r="D48">
        <v>451</v>
      </c>
      <c r="E48">
        <v>165.96799999999999</v>
      </c>
      <c r="F48" t="str">
        <f t="shared" si="0"/>
        <v>166 (36.8%)</v>
      </c>
      <c r="G48">
        <v>8517586</v>
      </c>
      <c r="H48">
        <v>235942</v>
      </c>
      <c r="I48">
        <f t="shared" si="1"/>
        <v>1421.6113949677047</v>
      </c>
      <c r="J48">
        <f t="shared" si="2"/>
        <v>18886</v>
      </c>
      <c r="K48">
        <v>4058</v>
      </c>
      <c r="L48">
        <f t="shared" si="3"/>
        <v>476.42606719791269</v>
      </c>
    </row>
    <row r="49" spans="1:12" x14ac:dyDescent="0.25">
      <c r="A49" t="s">
        <v>102</v>
      </c>
      <c r="B49">
        <v>30.7</v>
      </c>
      <c r="C49" t="s">
        <v>103</v>
      </c>
      <c r="D49">
        <v>384</v>
      </c>
      <c r="E49">
        <v>117.88800000000001</v>
      </c>
      <c r="F49" t="str">
        <f t="shared" si="0"/>
        <v>118 (30.7%)</v>
      </c>
      <c r="G49">
        <v>7535616</v>
      </c>
      <c r="H49">
        <v>162700</v>
      </c>
      <c r="I49">
        <f t="shared" si="1"/>
        <v>1380.123507057546</v>
      </c>
      <c r="J49">
        <f t="shared" si="2"/>
        <v>19624</v>
      </c>
      <c r="K49">
        <v>2703</v>
      </c>
      <c r="L49">
        <f t="shared" si="3"/>
        <v>358.69662148389727</v>
      </c>
    </row>
    <row r="50" spans="1:12" x14ac:dyDescent="0.25">
      <c r="A50" t="s">
        <v>104</v>
      </c>
      <c r="B50">
        <v>45.1</v>
      </c>
      <c r="C50" t="s">
        <v>105</v>
      </c>
      <c r="D50">
        <v>90.999999990000006</v>
      </c>
      <c r="E50">
        <v>41.040999999999997</v>
      </c>
      <c r="F50" t="str">
        <f t="shared" si="0"/>
        <v>41 (45.1%)</v>
      </c>
      <c r="G50">
        <v>1805804</v>
      </c>
      <c r="H50">
        <v>46997</v>
      </c>
      <c r="I50">
        <f t="shared" si="1"/>
        <v>1145.1231695134136</v>
      </c>
      <c r="J50">
        <f t="shared" si="2"/>
        <v>19844.000002180659</v>
      </c>
      <c r="K50">
        <v>729</v>
      </c>
      <c r="L50">
        <f t="shared" si="3"/>
        <v>403.69829726814203</v>
      </c>
    </row>
    <row r="51" spans="1:12" x14ac:dyDescent="0.25">
      <c r="A51" t="s">
        <v>106</v>
      </c>
      <c r="B51">
        <v>43.7</v>
      </c>
      <c r="C51" t="s">
        <v>107</v>
      </c>
      <c r="D51">
        <v>318</v>
      </c>
      <c r="E51">
        <v>138.96600000000001</v>
      </c>
      <c r="F51" t="str">
        <f t="shared" si="0"/>
        <v>139 (43.7%)</v>
      </c>
      <c r="G51">
        <v>5813676</v>
      </c>
      <c r="H51">
        <v>409054</v>
      </c>
      <c r="I51">
        <f t="shared" si="1"/>
        <v>2943.5545385202136</v>
      </c>
      <c r="J51">
        <f t="shared" si="2"/>
        <v>18282</v>
      </c>
      <c r="K51">
        <v>3487</v>
      </c>
      <c r="L51">
        <f t="shared" si="3"/>
        <v>599.79262690249686</v>
      </c>
    </row>
    <row r="52" spans="1:12" x14ac:dyDescent="0.25">
      <c r="A52" t="s">
        <v>108</v>
      </c>
      <c r="B52" t="s">
        <v>10</v>
      </c>
      <c r="C52" t="s">
        <v>109</v>
      </c>
      <c r="D52">
        <v>11</v>
      </c>
      <c r="E52" t="e">
        <v>#VALUE!</v>
      </c>
      <c r="F52" t="e">
        <f t="shared" si="0"/>
        <v>#VALUE!</v>
      </c>
      <c r="G52">
        <v>577742</v>
      </c>
      <c r="H52">
        <v>32489</v>
      </c>
      <c r="I52" t="e">
        <f t="shared" si="1"/>
        <v>#VALUE!</v>
      </c>
      <c r="J52">
        <f t="shared" si="2"/>
        <v>52522</v>
      </c>
      <c r="K52">
        <v>215</v>
      </c>
      <c r="L52">
        <f t="shared" si="3"/>
        <v>372.1384285719231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D8" sqref="D8"/>
    </sheetView>
  </sheetViews>
  <sheetFormatPr defaultRowHeight="15" x14ac:dyDescent="0.25"/>
  <cols>
    <col min="1" max="1" width="13.5703125" customWidth="1"/>
  </cols>
  <sheetData>
    <row r="1" spans="1:6" ht="126.75" thickBot="1" x14ac:dyDescent="0.3">
      <c r="A1" s="1" t="s">
        <v>112</v>
      </c>
      <c r="B1" s="1" t="s">
        <v>119</v>
      </c>
      <c r="C1" s="1" t="s">
        <v>113</v>
      </c>
      <c r="D1" s="1" t="s">
        <v>114</v>
      </c>
      <c r="E1" s="1" t="s">
        <v>115</v>
      </c>
      <c r="F1" s="1" t="s">
        <v>116</v>
      </c>
    </row>
    <row r="2" spans="1:6" x14ac:dyDescent="0.25">
      <c r="A2" t="s">
        <v>7</v>
      </c>
      <c r="B2" t="s">
        <v>121</v>
      </c>
      <c r="C2">
        <v>23056</v>
      </c>
      <c r="D2">
        <v>3294.2783280974472</v>
      </c>
      <c r="E2">
        <v>247229</v>
      </c>
      <c r="F2">
        <v>731.81130766108436</v>
      </c>
    </row>
    <row r="3" spans="1:6" x14ac:dyDescent="0.25">
      <c r="A3" t="s">
        <v>9</v>
      </c>
      <c r="B3" t="e">
        <v>#VALUE!</v>
      </c>
      <c r="C3">
        <v>24581</v>
      </c>
      <c r="D3" t="e">
        <v>#VALUE!</v>
      </c>
      <c r="E3">
        <v>32065</v>
      </c>
      <c r="F3">
        <v>164.08337062500848</v>
      </c>
    </row>
    <row r="4" spans="1:6" x14ac:dyDescent="0.25">
      <c r="A4" t="s">
        <v>12</v>
      </c>
      <c r="B4" t="s">
        <v>122</v>
      </c>
      <c r="C4">
        <v>23826</v>
      </c>
      <c r="D4">
        <v>3016.82414236667</v>
      </c>
      <c r="E4">
        <v>325995</v>
      </c>
      <c r="F4">
        <v>925.03429487259939</v>
      </c>
    </row>
    <row r="5" spans="1:6" x14ac:dyDescent="0.25">
      <c r="A5" t="s">
        <v>14</v>
      </c>
      <c r="B5" t="s">
        <v>123</v>
      </c>
      <c r="C5">
        <v>23731</v>
      </c>
      <c r="D5">
        <v>3398.5948579631968</v>
      </c>
      <c r="E5">
        <v>156247</v>
      </c>
      <c r="F5">
        <v>819.55328041961127</v>
      </c>
    </row>
    <row r="6" spans="1:6" x14ac:dyDescent="0.25">
      <c r="A6" t="s">
        <v>16</v>
      </c>
      <c r="B6" t="s">
        <v>124</v>
      </c>
      <c r="C6">
        <v>15906</v>
      </c>
      <c r="D6">
        <v>1296.3484387999188</v>
      </c>
      <c r="E6">
        <v>1215455</v>
      </c>
      <c r="F6">
        <v>484.12185967306618</v>
      </c>
    </row>
    <row r="7" spans="1:6" x14ac:dyDescent="0.25">
      <c r="A7" t="s">
        <v>18</v>
      </c>
      <c r="B7" t="s">
        <v>125</v>
      </c>
      <c r="C7">
        <v>19984</v>
      </c>
      <c r="D7">
        <v>2117.9650974401702</v>
      </c>
      <c r="E7">
        <v>228772</v>
      </c>
      <c r="F7">
        <v>527.26391639627491</v>
      </c>
    </row>
    <row r="8" spans="1:6" x14ac:dyDescent="0.25">
      <c r="A8" t="s">
        <v>20</v>
      </c>
      <c r="B8" t="s">
        <v>126</v>
      </c>
      <c r="C8">
        <v>12851</v>
      </c>
      <c r="D8">
        <v>865.31543995572758</v>
      </c>
      <c r="E8">
        <v>112581</v>
      </c>
      <c r="F8">
        <v>1388.6330823287833</v>
      </c>
    </row>
    <row r="9" spans="1:6" x14ac:dyDescent="0.25">
      <c r="A9" t="s">
        <v>22</v>
      </c>
      <c r="B9" t="s">
        <v>127</v>
      </c>
      <c r="C9">
        <v>19343</v>
      </c>
      <c r="D9">
        <v>1678.6190476190477</v>
      </c>
      <c r="E9">
        <v>35251</v>
      </c>
      <c r="F9">
        <v>796.15364731427383</v>
      </c>
    </row>
    <row r="10" spans="1:6" x14ac:dyDescent="0.25">
      <c r="A10" t="s">
        <v>24</v>
      </c>
      <c r="B10" t="s">
        <v>128</v>
      </c>
      <c r="C10">
        <v>7025.0000021074993</v>
      </c>
      <c r="D10">
        <v>649.9393941363453</v>
      </c>
      <c r="E10">
        <v>21448</v>
      </c>
      <c r="F10">
        <v>967.97153024911029</v>
      </c>
    </row>
    <row r="11" spans="1:6" x14ac:dyDescent="0.25">
      <c r="A11" t="s">
        <v>26</v>
      </c>
      <c r="B11" t="s">
        <v>129</v>
      </c>
      <c r="C11">
        <v>15895</v>
      </c>
      <c r="D11">
        <v>1734.8736411618722</v>
      </c>
      <c r="E11">
        <v>992660</v>
      </c>
      <c r="F11">
        <v>868.57314559633414</v>
      </c>
    </row>
    <row r="12" spans="1:6" x14ac:dyDescent="0.25">
      <c r="A12" t="s">
        <v>28</v>
      </c>
      <c r="B12" t="s">
        <v>130</v>
      </c>
      <c r="C12">
        <v>22287</v>
      </c>
      <c r="D12">
        <v>3108.5540254237289</v>
      </c>
      <c r="E12">
        <v>469516</v>
      </c>
      <c r="F12">
        <v>897.57424903017863</v>
      </c>
    </row>
    <row r="13" spans="1:6" x14ac:dyDescent="0.25">
      <c r="A13" t="s">
        <v>30</v>
      </c>
      <c r="B13" t="s">
        <v>131</v>
      </c>
      <c r="C13">
        <v>12246</v>
      </c>
      <c r="D13">
        <v>362.78902312184971</v>
      </c>
      <c r="E13">
        <v>18138</v>
      </c>
      <c r="F13">
        <v>171.76615024188052</v>
      </c>
    </row>
    <row r="14" spans="1:6" x14ac:dyDescent="0.25">
      <c r="A14" t="s">
        <v>32</v>
      </c>
      <c r="B14" t="s">
        <v>132</v>
      </c>
      <c r="C14">
        <v>27410</v>
      </c>
      <c r="D14">
        <v>4564.1351744186049</v>
      </c>
      <c r="E14">
        <v>100484</v>
      </c>
      <c r="F14">
        <v>524.44363371032466</v>
      </c>
    </row>
    <row r="15" spans="1:6" x14ac:dyDescent="0.25">
      <c r="A15" t="s">
        <v>34</v>
      </c>
      <c r="B15" t="s">
        <v>133</v>
      </c>
      <c r="C15">
        <v>16965</v>
      </c>
      <c r="D15">
        <v>2490.5805246684076</v>
      </c>
      <c r="E15">
        <v>720114</v>
      </c>
      <c r="F15">
        <v>1011.0892520553203</v>
      </c>
    </row>
    <row r="16" spans="1:6" x14ac:dyDescent="0.25">
      <c r="A16" t="s">
        <v>36</v>
      </c>
      <c r="B16" t="s">
        <v>134</v>
      </c>
      <c r="C16">
        <v>24785</v>
      </c>
      <c r="D16">
        <v>3265.8436213991768</v>
      </c>
      <c r="E16">
        <v>333312</v>
      </c>
      <c r="F16">
        <v>849.52816443637505</v>
      </c>
    </row>
    <row r="17" spans="1:6" x14ac:dyDescent="0.25">
      <c r="A17" t="s">
        <v>38</v>
      </c>
      <c r="B17" t="s">
        <v>135</v>
      </c>
      <c r="C17">
        <v>19603</v>
      </c>
      <c r="D17">
        <v>4397.6309059092746</v>
      </c>
      <c r="E17">
        <v>228690</v>
      </c>
      <c r="F17">
        <v>760.11942651698325</v>
      </c>
    </row>
    <row r="18" spans="1:6" x14ac:dyDescent="0.25">
      <c r="A18" t="s">
        <v>40</v>
      </c>
      <c r="B18" t="s">
        <v>136</v>
      </c>
      <c r="C18">
        <v>22225</v>
      </c>
      <c r="D18">
        <v>3051.4727526050351</v>
      </c>
      <c r="E18">
        <v>155500</v>
      </c>
      <c r="F18">
        <v>525.16336221331119</v>
      </c>
    </row>
    <row r="19" spans="1:6" x14ac:dyDescent="0.25">
      <c r="A19" t="s">
        <v>42</v>
      </c>
      <c r="B19" t="s">
        <v>137</v>
      </c>
      <c r="C19">
        <v>22798</v>
      </c>
      <c r="D19">
        <v>2212.4474789915967</v>
      </c>
      <c r="E19">
        <v>176925</v>
      </c>
      <c r="F19">
        <v>424.31219351500584</v>
      </c>
    </row>
    <row r="20" spans="1:6" x14ac:dyDescent="0.25">
      <c r="A20" t="s">
        <v>44</v>
      </c>
      <c r="B20" t="s">
        <v>138</v>
      </c>
      <c r="C20">
        <v>14700</v>
      </c>
      <c r="D20">
        <v>1731.9954359352976</v>
      </c>
      <c r="E20">
        <v>232245</v>
      </c>
      <c r="F20">
        <v>1374.9222086310865</v>
      </c>
    </row>
    <row r="21" spans="1:6" x14ac:dyDescent="0.25">
      <c r="A21" t="s">
        <v>46</v>
      </c>
      <c r="B21" t="s">
        <v>139</v>
      </c>
      <c r="C21">
        <v>17845</v>
      </c>
      <c r="D21">
        <v>328.56531049250538</v>
      </c>
      <c r="E21">
        <v>11508</v>
      </c>
      <c r="F21">
        <v>142.71037638927803</v>
      </c>
    </row>
    <row r="22" spans="1:6" x14ac:dyDescent="0.25">
      <c r="A22" t="s">
        <v>48</v>
      </c>
      <c r="B22" t="s">
        <v>140</v>
      </c>
      <c r="C22">
        <v>10620</v>
      </c>
      <c r="D22">
        <v>940.73449763675455</v>
      </c>
      <c r="E22">
        <v>196447</v>
      </c>
      <c r="F22">
        <v>765.37620102006031</v>
      </c>
    </row>
    <row r="23" spans="1:6" x14ac:dyDescent="0.25">
      <c r="A23" t="s">
        <v>50</v>
      </c>
      <c r="B23" t="s">
        <v>141</v>
      </c>
      <c r="C23">
        <v>11581</v>
      </c>
      <c r="D23">
        <v>1081.5368935212784</v>
      </c>
      <c r="E23">
        <v>224964</v>
      </c>
      <c r="F23">
        <v>1553.4006463954788</v>
      </c>
    </row>
    <row r="24" spans="1:6" x14ac:dyDescent="0.25">
      <c r="A24" t="s">
        <v>52</v>
      </c>
      <c r="B24" t="s">
        <v>142</v>
      </c>
      <c r="C24">
        <v>16307</v>
      </c>
      <c r="D24">
        <v>1952.1754393210399</v>
      </c>
      <c r="E24">
        <v>378152</v>
      </c>
      <c r="F24">
        <v>947.06073543412685</v>
      </c>
    </row>
    <row r="25" spans="1:6" x14ac:dyDescent="0.25">
      <c r="A25" t="s">
        <v>54</v>
      </c>
      <c r="B25" t="s">
        <v>143</v>
      </c>
      <c r="C25">
        <v>19620</v>
      </c>
      <c r="D25">
        <v>3518.6405234636745</v>
      </c>
      <c r="E25">
        <v>312969</v>
      </c>
      <c r="F25">
        <v>648.154088521061</v>
      </c>
    </row>
    <row r="26" spans="1:6" x14ac:dyDescent="0.25">
      <c r="A26" t="s">
        <v>56</v>
      </c>
      <c r="B26" t="s">
        <v>144</v>
      </c>
      <c r="C26">
        <v>23151</v>
      </c>
      <c r="D26">
        <v>2862.8416222744977</v>
      </c>
      <c r="E26">
        <v>151785</v>
      </c>
      <c r="F26">
        <v>1274.4104344949353</v>
      </c>
    </row>
    <row r="27" spans="1:6" x14ac:dyDescent="0.25">
      <c r="A27" t="s">
        <v>58</v>
      </c>
      <c r="B27" t="s">
        <v>145</v>
      </c>
      <c r="C27">
        <v>18793</v>
      </c>
      <c r="D27">
        <v>2728.3381450739803</v>
      </c>
      <c r="E27">
        <v>302409</v>
      </c>
      <c r="F27">
        <v>628.41568408025569</v>
      </c>
    </row>
    <row r="28" spans="1:6" x14ac:dyDescent="0.25">
      <c r="A28" t="s">
        <v>60</v>
      </c>
      <c r="B28" t="s">
        <v>146</v>
      </c>
      <c r="C28">
        <v>19315</v>
      </c>
      <c r="D28">
        <v>2809.1363636363635</v>
      </c>
      <c r="E28">
        <v>61801</v>
      </c>
      <c r="F28">
        <v>631.63344550867203</v>
      </c>
    </row>
    <row r="29" spans="1:6" x14ac:dyDescent="0.25">
      <c r="A29" t="s">
        <v>62</v>
      </c>
      <c r="B29" t="s">
        <v>147</v>
      </c>
      <c r="C29">
        <v>19889</v>
      </c>
      <c r="D29">
        <v>3164.4980482434194</v>
      </c>
      <c r="E29">
        <v>126466</v>
      </c>
      <c r="F29">
        <v>512.63896066467862</v>
      </c>
    </row>
    <row r="30" spans="1:6" x14ac:dyDescent="0.25">
      <c r="A30" t="s">
        <v>64</v>
      </c>
      <c r="B30" t="s">
        <v>148</v>
      </c>
      <c r="C30">
        <v>25499</v>
      </c>
      <c r="D30">
        <v>3965.3064987750586</v>
      </c>
      <c r="E30">
        <v>150527</v>
      </c>
      <c r="F30">
        <v>703.93269665213427</v>
      </c>
    </row>
    <row r="31" spans="1:6" x14ac:dyDescent="0.25">
      <c r="A31" t="s">
        <v>66</v>
      </c>
      <c r="B31" t="s">
        <v>149</v>
      </c>
      <c r="C31">
        <v>18840</v>
      </c>
      <c r="D31">
        <v>707.05817480011035</v>
      </c>
      <c r="E31">
        <v>20516</v>
      </c>
      <c r="F31">
        <v>387.76834158999765</v>
      </c>
    </row>
    <row r="32" spans="1:6" x14ac:dyDescent="0.25">
      <c r="A32" t="s">
        <v>68</v>
      </c>
      <c r="B32" t="s">
        <v>150</v>
      </c>
      <c r="C32">
        <v>15413</v>
      </c>
      <c r="D32">
        <v>1334.9928478387687</v>
      </c>
      <c r="E32">
        <v>334114</v>
      </c>
      <c r="F32">
        <v>1905.7745034805248</v>
      </c>
    </row>
    <row r="33" spans="1:6" x14ac:dyDescent="0.25">
      <c r="A33" t="s">
        <v>70</v>
      </c>
      <c r="B33" t="s">
        <v>151</v>
      </c>
      <c r="C33">
        <v>26192.999996725877</v>
      </c>
      <c r="D33">
        <v>2887.9237288135596</v>
      </c>
      <c r="E33">
        <v>95417</v>
      </c>
      <c r="F33">
        <v>734.92917955178859</v>
      </c>
    </row>
    <row r="34" spans="1:6" x14ac:dyDescent="0.25">
      <c r="A34" t="s">
        <v>72</v>
      </c>
      <c r="B34" t="s">
        <v>152</v>
      </c>
      <c r="C34">
        <v>11695</v>
      </c>
      <c r="D34">
        <v>907.08979348728769</v>
      </c>
      <c r="E34">
        <v>641161</v>
      </c>
      <c r="F34">
        <v>1768.5185682680356</v>
      </c>
    </row>
    <row r="35" spans="1:6" x14ac:dyDescent="0.25">
      <c r="A35" t="s">
        <v>74</v>
      </c>
      <c r="B35" t="s">
        <v>153</v>
      </c>
      <c r="C35">
        <v>19481</v>
      </c>
      <c r="D35">
        <v>2154.7872182018523</v>
      </c>
      <c r="E35">
        <v>361778</v>
      </c>
      <c r="F35">
        <v>504.6529677783895</v>
      </c>
    </row>
    <row r="36" spans="1:6" x14ac:dyDescent="0.25">
      <c r="A36" t="s">
        <v>76</v>
      </c>
      <c r="B36" t="s">
        <v>154</v>
      </c>
      <c r="C36">
        <v>23752</v>
      </c>
      <c r="D36">
        <v>5078.6415289256202</v>
      </c>
      <c r="E36">
        <v>78658</v>
      </c>
      <c r="F36">
        <v>1218.3184573930616</v>
      </c>
    </row>
    <row r="37" spans="1:6" x14ac:dyDescent="0.25">
      <c r="A37" t="s">
        <v>78</v>
      </c>
      <c r="B37" t="s">
        <v>155</v>
      </c>
      <c r="C37">
        <v>18067</v>
      </c>
      <c r="D37">
        <v>1625.7463184239637</v>
      </c>
      <c r="E37">
        <v>414432</v>
      </c>
      <c r="F37">
        <v>547.4214175656831</v>
      </c>
    </row>
    <row r="38" spans="1:6" x14ac:dyDescent="0.25">
      <c r="A38" t="s">
        <v>80</v>
      </c>
      <c r="B38" t="s">
        <v>156</v>
      </c>
      <c r="C38">
        <v>24799</v>
      </c>
      <c r="D38">
        <v>3617.1846096929335</v>
      </c>
      <c r="E38">
        <v>195545</v>
      </c>
      <c r="F38">
        <v>440.26932512241189</v>
      </c>
    </row>
    <row r="39" spans="1:6" x14ac:dyDescent="0.25">
      <c r="A39" t="s">
        <v>82</v>
      </c>
      <c r="B39" t="s">
        <v>157</v>
      </c>
      <c r="C39">
        <v>14756</v>
      </c>
      <c r="D39">
        <v>805.50121717962088</v>
      </c>
      <c r="E39">
        <v>74119</v>
      </c>
      <c r="F39">
        <v>215.95416903699237</v>
      </c>
    </row>
    <row r="40" spans="1:6" x14ac:dyDescent="0.25">
      <c r="A40" t="s">
        <v>84</v>
      </c>
      <c r="B40" t="s">
        <v>158</v>
      </c>
      <c r="C40">
        <v>14637</v>
      </c>
      <c r="D40">
        <v>1082.6966629171354</v>
      </c>
      <c r="E40">
        <v>360944</v>
      </c>
      <c r="F40">
        <v>803.98988863838213</v>
      </c>
    </row>
    <row r="41" spans="1:6" x14ac:dyDescent="0.25">
      <c r="A41" t="s">
        <v>86</v>
      </c>
      <c r="B41" t="s">
        <v>159</v>
      </c>
      <c r="C41">
        <v>16020</v>
      </c>
      <c r="D41">
        <v>2245.8374958374957</v>
      </c>
      <c r="E41">
        <v>53954</v>
      </c>
      <c r="F41">
        <v>1273.029924715318</v>
      </c>
    </row>
    <row r="42" spans="1:6" x14ac:dyDescent="0.25">
      <c r="A42" t="s">
        <v>88</v>
      </c>
      <c r="B42" t="s">
        <v>160</v>
      </c>
      <c r="C42">
        <v>20255</v>
      </c>
      <c r="D42">
        <v>2425.5541212697881</v>
      </c>
      <c r="E42">
        <v>216129</v>
      </c>
      <c r="F42">
        <v>856.21473621682128</v>
      </c>
    </row>
    <row r="43" spans="1:6" x14ac:dyDescent="0.25">
      <c r="A43" t="s">
        <v>90</v>
      </c>
      <c r="B43" t="s">
        <v>161</v>
      </c>
      <c r="C43">
        <v>23844</v>
      </c>
      <c r="D43">
        <v>7057.0570570570571</v>
      </c>
      <c r="E43">
        <v>79900</v>
      </c>
      <c r="F43">
        <v>1068.8846874050698</v>
      </c>
    </row>
    <row r="44" spans="1:6" x14ac:dyDescent="0.25">
      <c r="A44" t="s">
        <v>92</v>
      </c>
      <c r="B44" t="s">
        <v>162</v>
      </c>
      <c r="C44">
        <v>19795</v>
      </c>
      <c r="D44">
        <v>2820.2369959987686</v>
      </c>
      <c r="E44">
        <v>366518</v>
      </c>
      <c r="F44">
        <v>672.68448970367319</v>
      </c>
    </row>
    <row r="45" spans="1:6" x14ac:dyDescent="0.25">
      <c r="A45" t="s">
        <v>94</v>
      </c>
      <c r="B45" t="s">
        <v>163</v>
      </c>
      <c r="C45">
        <v>22689</v>
      </c>
      <c r="D45">
        <v>2831.7916002126531</v>
      </c>
      <c r="E45">
        <v>1225118</v>
      </c>
      <c r="F45">
        <v>761.03810991622936</v>
      </c>
    </row>
    <row r="46" spans="1:6" x14ac:dyDescent="0.25">
      <c r="A46" t="s">
        <v>96</v>
      </c>
      <c r="B46" t="s">
        <v>164</v>
      </c>
      <c r="C46">
        <v>17961</v>
      </c>
      <c r="D46">
        <v>4219.1091954022986</v>
      </c>
      <c r="E46">
        <v>193809</v>
      </c>
      <c r="F46">
        <v>274.58483279428663</v>
      </c>
    </row>
    <row r="47" spans="1:6" x14ac:dyDescent="0.25">
      <c r="A47" t="s">
        <v>98</v>
      </c>
      <c r="B47" t="s">
        <v>165</v>
      </c>
      <c r="C47">
        <v>16059</v>
      </c>
      <c r="D47">
        <v>372.79505364611748</v>
      </c>
      <c r="E47">
        <v>4100</v>
      </c>
      <c r="F47">
        <v>106.9773160189749</v>
      </c>
    </row>
    <row r="48" spans="1:6" x14ac:dyDescent="0.25">
      <c r="A48" t="s">
        <v>100</v>
      </c>
      <c r="B48" t="s">
        <v>166</v>
      </c>
      <c r="C48">
        <v>18886</v>
      </c>
      <c r="D48">
        <v>1421.6113949677047</v>
      </c>
      <c r="E48">
        <v>235942</v>
      </c>
      <c r="F48">
        <v>476.42606719791269</v>
      </c>
    </row>
    <row r="49" spans="1:6" x14ac:dyDescent="0.25">
      <c r="A49" t="s">
        <v>102</v>
      </c>
      <c r="B49" t="s">
        <v>167</v>
      </c>
      <c r="C49">
        <v>19624</v>
      </c>
      <c r="D49">
        <v>1380.123507057546</v>
      </c>
      <c r="E49">
        <v>162700</v>
      </c>
      <c r="F49">
        <v>358.69662148389727</v>
      </c>
    </row>
    <row r="50" spans="1:6" x14ac:dyDescent="0.25">
      <c r="A50" t="s">
        <v>104</v>
      </c>
      <c r="B50" t="s">
        <v>168</v>
      </c>
      <c r="C50">
        <v>19844.000002180659</v>
      </c>
      <c r="D50">
        <v>1145.1231695134136</v>
      </c>
      <c r="E50">
        <v>46997</v>
      </c>
      <c r="F50">
        <v>403.69829726814203</v>
      </c>
    </row>
    <row r="51" spans="1:6" x14ac:dyDescent="0.25">
      <c r="A51" t="s">
        <v>106</v>
      </c>
      <c r="B51" t="s">
        <v>169</v>
      </c>
      <c r="C51">
        <v>18282</v>
      </c>
      <c r="D51">
        <v>2943.5545385202136</v>
      </c>
      <c r="E51">
        <v>409054</v>
      </c>
      <c r="F51">
        <v>599.79262690249686</v>
      </c>
    </row>
    <row r="52" spans="1:6" x14ac:dyDescent="0.25">
      <c r="A52" t="s">
        <v>108</v>
      </c>
      <c r="B52" t="e">
        <v>#VALUE!</v>
      </c>
      <c r="C52">
        <v>52522</v>
      </c>
      <c r="D52" t="e">
        <v>#VALUE!</v>
      </c>
      <c r="E52">
        <v>32489</v>
      </c>
      <c r="F52">
        <v>372.1384285719231</v>
      </c>
    </row>
  </sheetData>
  <sortState ref="A2:F52">
    <sortCondition ref="A2:A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 Rasendran</dc:creator>
  <cp:lastModifiedBy>Chandru Rasendran</cp:lastModifiedBy>
  <dcterms:created xsi:type="dcterms:W3CDTF">2015-06-05T18:17:20Z</dcterms:created>
  <dcterms:modified xsi:type="dcterms:W3CDTF">2020-11-30T22:49:53Z</dcterms:modified>
</cp:coreProperties>
</file>