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5" i="1"/>
  <c r="G5" i="1" l="1"/>
  <c r="G6" i="1"/>
  <c r="G7" i="1"/>
  <c r="G8" i="1"/>
  <c r="G9" i="1"/>
  <c r="G10" i="1"/>
  <c r="G11" i="1"/>
  <c r="G12" i="1"/>
  <c r="G13" i="1"/>
  <c r="G14" i="1"/>
  <c r="G4" i="1"/>
</calcChain>
</file>

<file path=xl/sharedStrings.xml><?xml version="1.0" encoding="utf-8"?>
<sst xmlns="http://schemas.openxmlformats.org/spreadsheetml/2006/main" count="49" uniqueCount="49">
  <si>
    <t>序号</t>
    <phoneticPr fontId="1" type="noConversion"/>
  </si>
  <si>
    <t>备注</t>
    <phoneticPr fontId="1" type="noConversion"/>
  </si>
  <si>
    <t>数量</t>
    <phoneticPr fontId="1" type="noConversion"/>
  </si>
  <si>
    <t>大舵机装配体[阿奇设计分享提供]2018</t>
  </si>
  <si>
    <t>https://item.taobao.com/item.htm?_u=k2gd4l1n6218&amp;id=561100287559&amp;spm=a1z09.2.0.0.5d312e8dUnMb6f&amp;skuId=3895267604718</t>
    <phoneticPr fontId="1" type="noConversion"/>
  </si>
  <si>
    <t>小计（￥）</t>
    <phoneticPr fontId="1" type="noConversion"/>
  </si>
  <si>
    <t>单价（￥）</t>
    <phoneticPr fontId="1" type="noConversion"/>
  </si>
  <si>
    <t>易格斯轴承GFM-0304-03 2018</t>
  </si>
  <si>
    <t>易格斯轴承GFM-1012-06 2018</t>
  </si>
  <si>
    <t>https://item.taobao.com/item.htm?_u=k2gd4l1nc5a5&amp;id=521900618739&amp;spm=a1z09.2.0.0.67002e8dteUE9g&amp;skuId=4980660613011</t>
    <phoneticPr fontId="1" type="noConversion"/>
  </si>
  <si>
    <t>购买链接</t>
    <phoneticPr fontId="1" type="noConversion"/>
  </si>
  <si>
    <t>https://item.taobao.com/item.htm?_u=k2gd4l1nc5a5&amp;id=521900618739&amp;skuId=4471247887801&amp;spm=a1z09.2.0.0.67002e8dteUE9g</t>
    <phoneticPr fontId="1" type="noConversion"/>
  </si>
  <si>
    <t>【深灰色.GFM-1012-06】</t>
    <phoneticPr fontId="1" type="noConversion"/>
  </si>
  <si>
    <t>【深灰色.GFM-0304-03】</t>
    <phoneticPr fontId="1" type="noConversion"/>
  </si>
  <si>
    <t>￠4×M2.5×12 轴肩螺丝 2018</t>
  </si>
  <si>
    <t>GB／T6172．2-2000非金属嵌件六角锁紧薄螺母2.5</t>
  </si>
  <si>
    <t>https://detail.tmall.com/item.htm?_u=k2gd4l1neae7&amp;id=40325857988&amp;spm=a1z09.2.0.0.67002e8dteUE9g&amp;skuId=4936608260655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</si>
  <si>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MG996（180度）</t>
    </r>
    <r>
      <rPr>
        <sz val="11"/>
        <color theme="1"/>
        <rFont val="等线"/>
        <family val="2"/>
        <scheme val="minor"/>
      </rPr>
      <t xml:space="preserve">
从Solidworks里来看似乎“人字-外齿轮-下半部分”零件和舵机有干涉，但请不要担心，因为这家的舵机伸出来的齿比其他家高1mm，你直接打印是正常安装的。
反而，如果你是从其他家买的MG996舵机，有可能需要把“人字-外齿轮-下半部分”零件的最后一个拉伸特征压缩掉才能正常安装</t>
    </r>
    <phoneticPr fontId="1" type="noConversion"/>
  </si>
  <si>
    <t>https://detail.tmall.com/item.htm?_u=k2gd4l1n0a79&amp;id=707426540596&amp;spm=a1z09.2.0.0.67002e8dteUE9g&amp;skuId=4973875173715</t>
    <phoneticPr fontId="1" type="noConversion"/>
  </si>
  <si>
    <t>万向节6x6装配体</t>
    <phoneticPr fontId="1" type="noConversion"/>
  </si>
  <si>
    <t>https://item.taobao.com/item.htm?_u=k2gd4l1n025f&amp;id=521191969211&amp;spm=a1z09.2.0.0.67002e8dteUE9g&amp;skuId=3105568646917</t>
    <phoneticPr fontId="1" type="noConversion"/>
  </si>
  <si>
    <t>6*6MM万向节</t>
    <phoneticPr fontId="1" type="noConversion"/>
  </si>
  <si>
    <t>GB845-1985十字槽盘头自攻螺钉-C型ST2．9×12</t>
  </si>
  <si>
    <t>https://detail.tmall.com/item.htm?_u=k2gd4l1ne507&amp;id=626324857641&amp;spm=a1z09.2.0.0.67002e8dteUE9g&amp;skuId=5310338114487</t>
    <phoneticPr fontId="1" type="noConversion"/>
  </si>
  <si>
    <t>GB／T6172．2-2000非金属嵌件六角锁紧薄螺母3</t>
    <phoneticPr fontId="1" type="noConversion"/>
  </si>
  <si>
    <t>GB／T70．1-2000内六角圆柱头螺钉M3×12</t>
    <phoneticPr fontId="1" type="noConversion"/>
  </si>
  <si>
    <t>https://detail.tmall.com/item.htm?_u=k2gd4l1n1d74&amp;id=634243832662&amp;spm=a1z09.2.0.0.67002e8dteUE9g&amp;skuId=5440040927616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</si>
  <si>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M3*12【50只】</t>
    </r>
    <r>
      <rPr>
        <sz val="11"/>
        <color theme="1"/>
        <rFont val="等线"/>
        <family val="2"/>
        <scheme val="minor"/>
      </rPr>
      <t xml:space="preserve">
实际上件98只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</si>
  <si>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M3*12（50个</t>
    </r>
    <r>
      <rPr>
        <sz val="11"/>
        <color theme="1"/>
        <rFont val="等线"/>
        <family val="2"/>
        <scheme val="minor"/>
      </rPr>
      <t xml:space="preserve">
实际上件12只</t>
    </r>
    <phoneticPr fontId="1" type="noConversion"/>
  </si>
  <si>
    <t>https://detail.tmall.com/item.htm?_u=k2gd4l1neae7&amp;id=40325857988&amp;spm=a1z09.2.0.0.67002e8dteUE9g&amp;skuId=4936608260656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</si>
  <si>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M3(50个)304</t>
    </r>
    <r>
      <rPr>
        <sz val="11"/>
        <color theme="1"/>
        <rFont val="等线"/>
        <family val="2"/>
        <scheme val="minor"/>
      </rPr>
      <t xml:space="preserve">
实际上件</t>
    </r>
    <r>
      <rPr>
        <sz val="11"/>
        <color theme="1"/>
        <rFont val="等线"/>
        <family val="3"/>
        <charset val="134"/>
        <scheme val="minor"/>
      </rPr>
      <t>12只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</si>
  <si>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M2.5(50个)304</t>
    </r>
    <r>
      <rPr>
        <sz val="11"/>
        <color theme="1"/>
        <rFont val="等线"/>
        <family val="2"/>
        <scheme val="minor"/>
      </rPr>
      <t xml:space="preserve">
实际上件48只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</si>
  <si>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光杆3*12*M2.5(10个)</t>
    </r>
    <r>
      <rPr>
        <sz val="11"/>
        <color theme="1"/>
        <rFont val="等线"/>
        <family val="2"/>
        <scheme val="minor"/>
      </rPr>
      <t xml:space="preserve">
实际上件48只</t>
    </r>
    <phoneticPr fontId="1" type="noConversion"/>
  </si>
  <si>
    <t>大的压缩的弹簧</t>
  </si>
  <si>
    <t>笔芯</t>
    <phoneticPr fontId="1" type="noConversion"/>
  </si>
  <si>
    <t>https://detail.tmall.com/item.htm?_u=k2gd4l1n5679&amp;id=640992562746&amp;spm=a1z09.2.0.0.67002e8dteUE9g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</si>
  <si>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0.5*6*25mm</t>
    </r>
    <r>
      <rPr>
        <sz val="11"/>
        <color theme="1"/>
        <rFont val="等线"/>
        <family val="2"/>
        <scheme val="minor"/>
      </rPr>
      <t xml:space="preserve">
需要口头告诉客服这个尺寸，是定制的</t>
    </r>
    <phoneticPr fontId="1" type="noConversion"/>
  </si>
  <si>
    <t>https://detail.tmall.com/item.htm?_u=k2gd4l1n70f1&amp;id=601808839108&amp;spm=a1z09.2.0.0.67002e8dteUE9g&amp;skuId=4206044776631</t>
    <phoneticPr fontId="1" type="noConversion"/>
  </si>
  <si>
    <t>花枝俏（小）</t>
    <phoneticPr fontId="1" type="noConversion"/>
  </si>
  <si>
    <t>在Solidworks中的零件名称</t>
    <phoneticPr fontId="1" type="noConversion"/>
  </si>
  <si>
    <t>B站  镇元上仙</t>
    <phoneticPr fontId="1" type="noConversion"/>
  </si>
  <si>
    <t>会动的椅子——草太——结构标准件——Bill of Material</t>
    <phoneticPr fontId="1" type="noConversion"/>
  </si>
  <si>
    <t>https://item.taobao.com/item.htm?_u=k2gd4l1n191b&amp;id=38828402808&amp;spm=a1z09.2.0.0.67002e8dteUE9g&amp;skuId=5209399448081</t>
    <phoneticPr fontId="1" type="noConversion"/>
  </si>
  <si>
    <t>椅背</t>
    <phoneticPr fontId="1" type="noConversion"/>
  </si>
  <si>
    <t>本来想用按动笔笔芯的，但是公差太大无法演示写字功能，所以换成了软软的毛笔</t>
    <phoneticPr fontId="1" type="noConversion"/>
  </si>
  <si>
    <t>总计</t>
    <phoneticPr fontId="1" type="noConversion"/>
  </si>
  <si>
    <t>RMB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</si>
  <si>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黄30*17*4.5厘米2张</t>
    </r>
    <r>
      <rPr>
        <sz val="11"/>
        <color theme="1"/>
        <rFont val="等线"/>
        <family val="2"/>
        <scheme val="minor"/>
      </rPr>
      <t xml:space="preserve">
草太4条腿站立没问题，但是如果抬起后面的一条腿，就会因为3D打印的椅背太重而重心太靠后而摔倒，所以在演示跳舞功能和走路功能时我把3D打印的椅背换成了泡沫椅背，从而减小了重量，减小了保持平衡的难度</t>
    </r>
    <phoneticPr fontId="1" type="noConversion"/>
  </si>
  <si>
    <t>草太椅面的边长约30cm，而我的打印机最大只能打印20cm，所以我就把椅面分成了4块分别打印然后再用螺钉螺母拼接起来
这组螺钉螺母就是拼接椅面的4个part用的，如果你的打印机大于30厘米，这个就可以省掉啦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</si>
</sst>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2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_u=k2gd4l1n1d74&amp;id=634243832662&amp;spm=a1z09.2.0.0.67002e8dteUE9g&amp;skuId=544004092761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_u=k2gd4l1nc5a5&amp;id=521900618739&amp;skuId=4471247887801&amp;spm=a1z09.2.0.0.67002e8dteUE9g" TargetMode="External"/><Relationship Id="rId7" Type="http://schemas.openxmlformats.org/officeDocument/2006/relationships/hyperlink" Target="https://detail.tmall.com/item.htm?_u=k2gd4l1ne507&amp;id=626324857641&amp;spm=a1z09.2.0.0.67002e8dteUE9g&amp;skuId=5310338114487" TargetMode="External"/><Relationship Id="rId12" Type="http://schemas.openxmlformats.org/officeDocument/2006/relationships/hyperlink" Target="https://item.taobao.com/item.htm?_u=k2gd4l1n191b&amp;id=38828402808&amp;spm=a1z09.2.0.0.67002e8dteUE9g&amp;skuId=5209399448081" TargetMode="External"/><Relationship Id="rId2" Type="http://schemas.openxmlformats.org/officeDocument/2006/relationships/hyperlink" Target="https://item.taobao.com/item.htm?_u=k2gd4l1nc5a5&amp;id=521900618739&amp;spm=a1z09.2.0.0.67002e8dteUE9g&amp;skuId=4980660613011" TargetMode="External"/><Relationship Id="rId1" Type="http://schemas.openxmlformats.org/officeDocument/2006/relationships/hyperlink" Target="https://item.taobao.com/item.htm?_u=k2gd4l1n6218&amp;id=561100287559&amp;spm=a1z09.2.0.0.5d312e8dUnMb6f&amp;skuId=3895267604718" TargetMode="External"/><Relationship Id="rId6" Type="http://schemas.openxmlformats.org/officeDocument/2006/relationships/hyperlink" Target="https://item.taobao.com/item.htm?_u=k2gd4l1n025f&amp;id=521191969211&amp;spm=a1z09.2.0.0.67002e8dteUE9g&amp;skuId=3105568646917" TargetMode="External"/><Relationship Id="rId11" Type="http://schemas.openxmlformats.org/officeDocument/2006/relationships/hyperlink" Target="https://detail.tmall.com/item.htm?_u=k2gd4l1n70f1&amp;id=601808839108&amp;spm=a1z09.2.0.0.67002e8dteUE9g&amp;skuId=4206044776631" TargetMode="External"/><Relationship Id="rId5" Type="http://schemas.openxmlformats.org/officeDocument/2006/relationships/hyperlink" Target="https://detail.tmall.com/item.htm?_u=k2gd4l1n0a79&amp;id=707426540596&amp;spm=a1z09.2.0.0.67002e8dteUE9g&amp;skuId=4973875173715" TargetMode="External"/><Relationship Id="rId10" Type="http://schemas.openxmlformats.org/officeDocument/2006/relationships/hyperlink" Target="https://detail.tmall.com/item.htm?_u=k2gd4l1n5679&amp;id=640992562746&amp;spm=a1z09.2.0.0.67002e8dteUE9g" TargetMode="External"/><Relationship Id="rId4" Type="http://schemas.openxmlformats.org/officeDocument/2006/relationships/hyperlink" Target="https://detail.tmall.com/item.htm?_u=k2gd4l1neae7&amp;id=40325857988&amp;spm=a1z09.2.0.0.67002e8dteUE9g&amp;skuId=4936608260655" TargetMode="External"/><Relationship Id="rId9" Type="http://schemas.openxmlformats.org/officeDocument/2006/relationships/hyperlink" Target="https://detail.tmall.com/item.htm?_u=k2gd4l1neae7&amp;id=40325857988&amp;spm=a1z09.2.0.0.67002e8dteUE9g&amp;skuId=4936608260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L15" sqref="L15"/>
    </sheetView>
  </sheetViews>
  <sheetFormatPr defaultRowHeight="13.8" x14ac:dyDescent="0.25"/>
  <cols>
    <col min="1" max="1" width="8.88671875" style="1"/>
    <col min="2" max="2" width="32" style="1" customWidth="1"/>
    <col min="3" max="3" width="29.5546875" style="1" customWidth="1"/>
    <col min="4" max="4" width="24.88671875" style="1" customWidth="1"/>
    <col min="5" max="5" width="13.33203125" style="1" customWidth="1"/>
    <col min="6" max="6" width="11.6640625" style="1" customWidth="1"/>
    <col min="7" max="7" width="12.44140625" style="1" customWidth="1"/>
    <col min="8" max="8" width="34.109375" style="1" customWidth="1"/>
    <col min="9" max="16384" width="8.88671875" style="1"/>
  </cols>
  <sheetData>
    <row r="1" spans="1:8" x14ac:dyDescent="0.25">
      <c r="A1" s="4" t="s">
        <v>40</v>
      </c>
      <c r="B1" s="4"/>
      <c r="C1" s="4"/>
      <c r="D1" s="4"/>
      <c r="E1" s="4"/>
      <c r="F1" s="4"/>
      <c r="G1" s="4"/>
      <c r="H1" s="2"/>
    </row>
    <row r="2" spans="1:8" x14ac:dyDescent="0.25">
      <c r="A2" s="4" t="s">
        <v>41</v>
      </c>
      <c r="B2" s="4"/>
      <c r="C2" s="4"/>
      <c r="D2" s="4"/>
      <c r="E2" s="4"/>
      <c r="F2" s="4"/>
      <c r="G2" s="4"/>
      <c r="H2" s="2"/>
    </row>
    <row r="3" spans="1:8" x14ac:dyDescent="0.25">
      <c r="A3" s="2" t="s">
        <v>0</v>
      </c>
      <c r="B3" s="2" t="s">
        <v>39</v>
      </c>
      <c r="C3" s="2" t="s">
        <v>10</v>
      </c>
      <c r="D3" s="2" t="s">
        <v>1</v>
      </c>
      <c r="E3" s="2" t="s">
        <v>6</v>
      </c>
      <c r="F3" s="2" t="s">
        <v>2</v>
      </c>
      <c r="G3" s="2" t="s">
        <v>5</v>
      </c>
      <c r="H3" s="2"/>
    </row>
    <row r="4" spans="1:8" ht="165.6" x14ac:dyDescent="0.25">
      <c r="A4" s="2">
        <v>1</v>
      </c>
      <c r="B4" s="2" t="s">
        <v>3</v>
      </c>
      <c r="C4" s="5" t="s">
        <v>4</v>
      </c>
      <c r="D4" s="6" t="s">
        <v>17</v>
      </c>
      <c r="E4" s="2">
        <v>11.3</v>
      </c>
      <c r="F4" s="2">
        <v>12</v>
      </c>
      <c r="G4" s="2">
        <f>E4*F4</f>
        <v>135.60000000000002</v>
      </c>
      <c r="H4" s="2"/>
    </row>
    <row r="5" spans="1:8" ht="55.2" x14ac:dyDescent="0.25">
      <c r="A5" s="2">
        <v>2</v>
      </c>
      <c r="B5" s="2" t="s">
        <v>7</v>
      </c>
      <c r="C5" s="7" t="s">
        <v>9</v>
      </c>
      <c r="D5" s="8" t="s">
        <v>13</v>
      </c>
      <c r="E5" s="2">
        <v>1.4</v>
      </c>
      <c r="F5" s="2">
        <v>96</v>
      </c>
      <c r="G5" s="2">
        <f t="shared" ref="G5:G15" si="0">E5*F5</f>
        <v>134.39999999999998</v>
      </c>
      <c r="H5" s="2"/>
    </row>
    <row r="6" spans="1:8" ht="55.2" x14ac:dyDescent="0.25">
      <c r="A6" s="2">
        <v>3</v>
      </c>
      <c r="B6" s="2" t="s">
        <v>8</v>
      </c>
      <c r="C6" s="5" t="s">
        <v>11</v>
      </c>
      <c r="D6" s="8" t="s">
        <v>12</v>
      </c>
      <c r="E6" s="2">
        <v>1.9</v>
      </c>
      <c r="F6" s="2">
        <v>24</v>
      </c>
      <c r="G6" s="2">
        <f t="shared" si="0"/>
        <v>45.599999999999994</v>
      </c>
      <c r="H6" s="2"/>
    </row>
    <row r="7" spans="1:8" ht="55.2" x14ac:dyDescent="0.25">
      <c r="A7" s="2">
        <v>4</v>
      </c>
      <c r="B7" s="2" t="s">
        <v>14</v>
      </c>
      <c r="C7" s="5" t="s">
        <v>18</v>
      </c>
      <c r="D7" s="6" t="s">
        <v>32</v>
      </c>
      <c r="E7" s="2">
        <v>3.06</v>
      </c>
      <c r="F7" s="2">
        <v>5</v>
      </c>
      <c r="G7" s="2">
        <f t="shared" si="0"/>
        <v>15.3</v>
      </c>
      <c r="H7" s="2"/>
    </row>
    <row r="8" spans="1:8" ht="55.2" x14ac:dyDescent="0.25">
      <c r="A8" s="2">
        <v>5</v>
      </c>
      <c r="B8" s="2" t="s">
        <v>15</v>
      </c>
      <c r="C8" s="5" t="s">
        <v>16</v>
      </c>
      <c r="D8" s="6" t="s">
        <v>31</v>
      </c>
      <c r="E8" s="2">
        <v>6.44</v>
      </c>
      <c r="F8" s="2">
        <v>1</v>
      </c>
      <c r="G8" s="2">
        <f t="shared" si="0"/>
        <v>6.44</v>
      </c>
      <c r="H8" s="2"/>
    </row>
    <row r="9" spans="1:8" ht="55.2" x14ac:dyDescent="0.25">
      <c r="A9" s="2">
        <v>6</v>
      </c>
      <c r="B9" s="2" t="s">
        <v>19</v>
      </c>
      <c r="C9" s="5" t="s">
        <v>20</v>
      </c>
      <c r="D9" s="2" t="s">
        <v>21</v>
      </c>
      <c r="E9" s="2">
        <v>2.8</v>
      </c>
      <c r="F9" s="2">
        <v>12</v>
      </c>
      <c r="G9" s="2">
        <f t="shared" si="0"/>
        <v>33.599999999999994</v>
      </c>
      <c r="H9" s="2"/>
    </row>
    <row r="10" spans="1:8" ht="55.2" x14ac:dyDescent="0.25">
      <c r="A10" s="2">
        <v>7</v>
      </c>
      <c r="B10" s="2" t="s">
        <v>22</v>
      </c>
      <c r="C10" s="5" t="s">
        <v>23</v>
      </c>
      <c r="D10" s="6" t="s">
        <v>27</v>
      </c>
      <c r="E10" s="2">
        <v>2.5</v>
      </c>
      <c r="F10" s="2">
        <v>2</v>
      </c>
      <c r="G10" s="2">
        <f t="shared" si="0"/>
        <v>5</v>
      </c>
      <c r="H10" s="2"/>
    </row>
    <row r="11" spans="1:8" ht="55.2" x14ac:dyDescent="0.25">
      <c r="A11" s="2">
        <v>8</v>
      </c>
      <c r="B11" s="2" t="s">
        <v>25</v>
      </c>
      <c r="C11" s="5" t="s">
        <v>26</v>
      </c>
      <c r="D11" s="6" t="s">
        <v>28</v>
      </c>
      <c r="E11" s="2">
        <v>2.5299999999999998</v>
      </c>
      <c r="F11" s="2">
        <v>1</v>
      </c>
      <c r="G11" s="2">
        <f t="shared" si="0"/>
        <v>2.5299999999999998</v>
      </c>
      <c r="H11" s="9" t="s">
        <v>48</v>
      </c>
    </row>
    <row r="12" spans="1:8" ht="55.2" x14ac:dyDescent="0.25">
      <c r="A12" s="2">
        <v>9</v>
      </c>
      <c r="B12" s="2" t="s">
        <v>24</v>
      </c>
      <c r="C12" s="5" t="s">
        <v>29</v>
      </c>
      <c r="D12" s="6" t="s">
        <v>30</v>
      </c>
      <c r="E12" s="2">
        <v>3.24</v>
      </c>
      <c r="F12" s="2">
        <v>1</v>
      </c>
      <c r="G12" s="2">
        <f t="shared" si="0"/>
        <v>3.24</v>
      </c>
      <c r="H12" s="9"/>
    </row>
    <row r="13" spans="1:8" ht="55.2" x14ac:dyDescent="0.25">
      <c r="A13" s="2">
        <v>10</v>
      </c>
      <c r="B13" s="2" t="s">
        <v>33</v>
      </c>
      <c r="C13" s="5" t="s">
        <v>35</v>
      </c>
      <c r="D13" s="6" t="s">
        <v>36</v>
      </c>
      <c r="E13" s="2">
        <v>4.5</v>
      </c>
      <c r="F13" s="2">
        <v>1</v>
      </c>
      <c r="G13" s="2">
        <f t="shared" si="0"/>
        <v>4.5</v>
      </c>
      <c r="H13" s="2"/>
    </row>
    <row r="14" spans="1:8" ht="55.2" x14ac:dyDescent="0.25">
      <c r="A14" s="2">
        <v>11</v>
      </c>
      <c r="B14" s="2" t="s">
        <v>34</v>
      </c>
      <c r="C14" s="5" t="s">
        <v>37</v>
      </c>
      <c r="D14" s="8" t="s">
        <v>38</v>
      </c>
      <c r="E14" s="2">
        <v>6.6</v>
      </c>
      <c r="F14" s="2">
        <v>1</v>
      </c>
      <c r="G14" s="2">
        <f t="shared" si="0"/>
        <v>6.6</v>
      </c>
      <c r="H14" s="10" t="s">
        <v>44</v>
      </c>
    </row>
    <row r="15" spans="1:8" ht="138" x14ac:dyDescent="0.25">
      <c r="A15" s="2">
        <v>12</v>
      </c>
      <c r="B15" s="2" t="s">
        <v>43</v>
      </c>
      <c r="C15" s="5" t="s">
        <v>42</v>
      </c>
      <c r="D15" s="13" t="s">
        <v>47</v>
      </c>
      <c r="E15" s="2">
        <v>16</v>
      </c>
      <c r="F15" s="3">
        <v>1</v>
      </c>
      <c r="G15" s="2">
        <f t="shared" si="0"/>
        <v>16</v>
      </c>
      <c r="H15" s="3"/>
    </row>
    <row r="16" spans="1:8" x14ac:dyDescent="0.25">
      <c r="A16" s="2">
        <v>13</v>
      </c>
      <c r="B16" s="2"/>
      <c r="C16" s="2"/>
      <c r="D16" s="2"/>
      <c r="E16" s="2"/>
      <c r="F16" s="11" t="s">
        <v>45</v>
      </c>
      <c r="G16" s="12">
        <f>SUM(G4:G15)</f>
        <v>408.81000000000006</v>
      </c>
      <c r="H16" s="12" t="s">
        <v>46</v>
      </c>
    </row>
    <row r="17" spans="1:8" x14ac:dyDescent="0.25">
      <c r="A17" s="2">
        <v>14</v>
      </c>
      <c r="B17" s="2"/>
      <c r="C17" s="2"/>
      <c r="D17" s="2"/>
      <c r="E17" s="2"/>
      <c r="F17" s="2"/>
      <c r="G17" s="2"/>
      <c r="H17" s="2"/>
    </row>
    <row r="18" spans="1:8" x14ac:dyDescent="0.25">
      <c r="A18" s="2">
        <v>15</v>
      </c>
      <c r="B18" s="2"/>
      <c r="C18" s="2"/>
      <c r="D18" s="2"/>
      <c r="E18" s="2"/>
      <c r="F18" s="2"/>
      <c r="G18" s="2"/>
      <c r="H18" s="2"/>
    </row>
    <row r="19" spans="1:8" x14ac:dyDescent="0.25">
      <c r="A19" s="2">
        <v>16</v>
      </c>
      <c r="B19" s="2"/>
      <c r="C19" s="2"/>
      <c r="D19" s="2"/>
      <c r="E19" s="2"/>
      <c r="F19" s="2"/>
      <c r="G19" s="2"/>
      <c r="H19" s="2"/>
    </row>
    <row r="20" spans="1:8" x14ac:dyDescent="0.25">
      <c r="A20" s="2">
        <v>17</v>
      </c>
      <c r="B20" s="2"/>
      <c r="C20" s="2"/>
      <c r="D20" s="2"/>
      <c r="E20" s="2"/>
      <c r="F20" s="2"/>
      <c r="G20" s="2"/>
      <c r="H20" s="2"/>
    </row>
    <row r="21" spans="1:8" x14ac:dyDescent="0.25">
      <c r="A21" s="2">
        <v>18</v>
      </c>
      <c r="B21" s="2"/>
      <c r="C21" s="2"/>
      <c r="D21" s="2"/>
      <c r="E21" s="2"/>
      <c r="F21" s="2"/>
      <c r="G21" s="2"/>
      <c r="H21" s="2"/>
    </row>
    <row r="22" spans="1:8" x14ac:dyDescent="0.25">
      <c r="A22" s="2">
        <v>19</v>
      </c>
      <c r="B22" s="2"/>
      <c r="C22" s="2"/>
      <c r="D22" s="2"/>
      <c r="E22" s="2"/>
      <c r="F22" s="2"/>
      <c r="G22" s="2"/>
      <c r="H22" s="2"/>
    </row>
    <row r="23" spans="1:8" x14ac:dyDescent="0.25">
      <c r="A23" s="2">
        <v>20</v>
      </c>
      <c r="B23" s="2"/>
      <c r="C23" s="2"/>
      <c r="D23" s="2"/>
      <c r="E23" s="2"/>
      <c r="F23" s="2"/>
      <c r="G23" s="2"/>
      <c r="H23" s="2"/>
    </row>
    <row r="24" spans="1:8" x14ac:dyDescent="0.25">
      <c r="A24" s="2">
        <v>21</v>
      </c>
      <c r="B24" s="2"/>
      <c r="C24" s="2"/>
      <c r="D24" s="2"/>
      <c r="E24" s="2"/>
      <c r="F24" s="2"/>
      <c r="G24" s="2"/>
      <c r="H24" s="2"/>
    </row>
    <row r="25" spans="1:8" x14ac:dyDescent="0.25">
      <c r="A25" s="2">
        <v>22</v>
      </c>
      <c r="B25" s="2"/>
      <c r="C25" s="2"/>
      <c r="D25" s="2"/>
      <c r="E25" s="2"/>
      <c r="F25" s="2"/>
      <c r="G25" s="2"/>
      <c r="H25" s="2"/>
    </row>
    <row r="26" spans="1:8" x14ac:dyDescent="0.25">
      <c r="A26" s="2">
        <v>23</v>
      </c>
      <c r="B26" s="2"/>
      <c r="C26" s="2"/>
      <c r="D26" s="2"/>
      <c r="E26" s="2"/>
      <c r="F26" s="2"/>
      <c r="G26" s="2"/>
      <c r="H26" s="2"/>
    </row>
    <row r="27" spans="1:8" x14ac:dyDescent="0.25">
      <c r="A27" s="2">
        <v>24</v>
      </c>
      <c r="B27" s="2"/>
      <c r="C27" s="2"/>
      <c r="D27" s="2"/>
      <c r="E27" s="2"/>
      <c r="F27" s="2"/>
      <c r="G27" s="2"/>
      <c r="H27" s="2"/>
    </row>
    <row r="28" spans="1:8" x14ac:dyDescent="0.25">
      <c r="A28" s="2">
        <v>25</v>
      </c>
      <c r="B28" s="2"/>
      <c r="C28" s="2"/>
      <c r="D28" s="2"/>
      <c r="E28" s="2"/>
      <c r="F28" s="2"/>
      <c r="G28" s="2"/>
      <c r="H28" s="2"/>
    </row>
    <row r="29" spans="1:8" x14ac:dyDescent="0.25">
      <c r="A29" s="2">
        <v>26</v>
      </c>
      <c r="B29" s="2"/>
      <c r="C29" s="2"/>
      <c r="D29" s="2"/>
      <c r="E29" s="2"/>
      <c r="F29" s="2"/>
      <c r="G29" s="2"/>
      <c r="H29" s="2"/>
    </row>
    <row r="30" spans="1:8" x14ac:dyDescent="0.25">
      <c r="A30" s="2">
        <v>27</v>
      </c>
      <c r="B30" s="2"/>
      <c r="C30" s="2"/>
      <c r="D30" s="2"/>
      <c r="E30" s="2"/>
      <c r="F30" s="2"/>
      <c r="G30" s="2"/>
      <c r="H30" s="2"/>
    </row>
  </sheetData>
  <mergeCells count="3">
    <mergeCell ref="A1:G1"/>
    <mergeCell ref="A2:G2"/>
    <mergeCell ref="H11:H12"/>
  </mergeCells>
  <phoneticPr fontId="1" type="noConversion"/>
  <hyperlinks>
    <hyperlink ref="C4" r:id="rId1"/>
    <hyperlink ref="C5" r:id="rId2"/>
    <hyperlink ref="C6" r:id="rId3"/>
    <hyperlink ref="C8" r:id="rId4"/>
    <hyperlink ref="C7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2024-03-20T16:16:41Z</dcterms:modified>
</cp:coreProperties>
</file>