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144"/>
  </bookViews>
  <sheets>
    <sheet name="BOM_Board1_schematic1_2024-03-2" sheetId="1" r:id="rId1"/>
  </sheets>
  <calcPr calcId="162913"/>
</workbook>
</file>

<file path=xl/calcChain.xml><?xml version="1.0" encoding="utf-8"?>
<calcChain xmlns="http://schemas.openxmlformats.org/spreadsheetml/2006/main">
  <c r="H3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3" i="1"/>
  <c r="H2" i="1"/>
</calcChain>
</file>

<file path=xl/sharedStrings.xml><?xml version="1.0" encoding="utf-8"?>
<sst xmlns="http://schemas.openxmlformats.org/spreadsheetml/2006/main" count="197" uniqueCount="164">
  <si>
    <t>No.</t>
  </si>
  <si>
    <t>Quantity</t>
  </si>
  <si>
    <t>Comment</t>
  </si>
  <si>
    <t>Designator</t>
  </si>
  <si>
    <t>1</t>
  </si>
  <si>
    <t>7</t>
  </si>
  <si>
    <t>47uF</t>
  </si>
  <si>
    <t>C1,C2,C9,C13,C14,C23,C40</t>
  </si>
  <si>
    <t/>
  </si>
  <si>
    <t>2</t>
  </si>
  <si>
    <t>11</t>
  </si>
  <si>
    <t>10uF</t>
  </si>
  <si>
    <t>C3,C10,C15,C22,C24,C26,C31,C36,C38,C41,C42</t>
  </si>
  <si>
    <t>3</t>
  </si>
  <si>
    <t>13</t>
  </si>
  <si>
    <t>0.1uF</t>
  </si>
  <si>
    <t>C4,C5,C11,C16,C17,C21,C25,C27,C30,C34,C35,C37,C39</t>
  </si>
  <si>
    <t>4</t>
  </si>
  <si>
    <t>2.2nF</t>
  </si>
  <si>
    <t>C6,C18</t>
  </si>
  <si>
    <t>5</t>
  </si>
  <si>
    <t>22pF</t>
  </si>
  <si>
    <t>C7,C19</t>
  </si>
  <si>
    <t>6</t>
  </si>
  <si>
    <t>0.01uF</t>
  </si>
  <si>
    <t>C8,C20</t>
  </si>
  <si>
    <t>470uF</t>
  </si>
  <si>
    <t>C12</t>
  </si>
  <si>
    <t>8</t>
  </si>
  <si>
    <t>1uF</t>
  </si>
  <si>
    <t>C28</t>
  </si>
  <si>
    <t>9</t>
  </si>
  <si>
    <t>SMBJ24CD-M3/I</t>
  </si>
  <si>
    <t>D1,D2,D3</t>
  </si>
  <si>
    <t>10</t>
  </si>
  <si>
    <t>HDR-F_2.54_1x20P</t>
  </si>
  <si>
    <t>H3,H4</t>
  </si>
  <si>
    <t>HDR-M_2.54_2x6</t>
  </si>
  <si>
    <t>H5,H6,H7,H8</t>
  </si>
  <si>
    <t>12</t>
  </si>
  <si>
    <t>B-2100S08P-A110</t>
  </si>
  <si>
    <t>H9</t>
  </si>
  <si>
    <t>4.7uH</t>
  </si>
  <si>
    <t>L1,L2</t>
  </si>
  <si>
    <t>14</t>
  </si>
  <si>
    <t>SS8050-H</t>
  </si>
  <si>
    <t>Q1,Q2</t>
  </si>
  <si>
    <t>15</t>
  </si>
  <si>
    <t>100K</t>
  </si>
  <si>
    <t>R1,R6</t>
  </si>
  <si>
    <t>16</t>
  </si>
  <si>
    <t>43K</t>
  </si>
  <si>
    <t>R2,R3,R7,R8</t>
  </si>
  <si>
    <t>17</t>
  </si>
  <si>
    <t>10K</t>
  </si>
  <si>
    <t>R4,R9,R11,R12,R13</t>
  </si>
  <si>
    <t>18</t>
  </si>
  <si>
    <t>1.6K</t>
  </si>
  <si>
    <t>R5,R10</t>
  </si>
  <si>
    <t>19</t>
  </si>
  <si>
    <t>5.1K</t>
  </si>
  <si>
    <t>R14,R15</t>
  </si>
  <si>
    <t>20</t>
  </si>
  <si>
    <t>4.7K</t>
  </si>
  <si>
    <t>R16,R17</t>
  </si>
  <si>
    <t>21</t>
  </si>
  <si>
    <t>27</t>
  </si>
  <si>
    <t>22</t>
  </si>
  <si>
    <t>R18,R19,R20,R21,R22,R23,R24,R25,R26,R27,R28,R29,R30,R31,R32,R33,R34,R35,R36,R37,R38,R39,R40,R41,R42,R43,R44</t>
  </si>
  <si>
    <t>0</t>
  </si>
  <si>
    <t>R45</t>
  </si>
  <si>
    <t>23</t>
  </si>
  <si>
    <t>3节18650电池盒插针</t>
  </si>
  <si>
    <t>U1</t>
  </si>
  <si>
    <t>24</t>
  </si>
  <si>
    <t>1N5824</t>
  </si>
  <si>
    <t>U2,U5,U7,U16</t>
  </si>
  <si>
    <t>25</t>
  </si>
  <si>
    <t>KCD11船型开关</t>
  </si>
  <si>
    <t>U3</t>
  </si>
  <si>
    <t>26</t>
  </si>
  <si>
    <t>TPS54531DDAR</t>
  </si>
  <si>
    <t>U4,U6</t>
  </si>
  <si>
    <t>AMS1117-3V3</t>
  </si>
  <si>
    <t>U8</t>
  </si>
  <si>
    <t>28</t>
  </si>
  <si>
    <t>ESP32-S</t>
  </si>
  <si>
    <t>U9</t>
  </si>
  <si>
    <t>29</t>
  </si>
  <si>
    <t>CH340C</t>
  </si>
  <si>
    <t>U10</t>
  </si>
  <si>
    <t>30</t>
  </si>
  <si>
    <t>20009-UCAF001-X</t>
  </si>
  <si>
    <t>U11</t>
  </si>
  <si>
    <t>31</t>
  </si>
  <si>
    <t>AMS1117-5V0</t>
  </si>
  <si>
    <t>U15</t>
  </si>
  <si>
    <t>购买链接</t>
    <phoneticPr fontId="1" type="noConversion"/>
  </si>
  <si>
    <t>https://item.taobao.com/item.htm?_u=l2gd4l1n175a&amp;id=568023887250&amp;spm=a1z09.2.0.0.1f7a2e8dEYwB9l&amp;skuId=3790413719805</t>
    <phoneticPr fontId="1" type="noConversion"/>
  </si>
  <si>
    <t>备注</t>
    <phoneticPr fontId="1" type="noConversion"/>
  </si>
  <si>
    <t>0，01UF 103</t>
    <phoneticPr fontId="1" type="noConversion"/>
  </si>
  <si>
    <t>https://item.taobao.com/item.htm?_u=l2gd4l1n249c&amp;id=651730279981&amp;spm=a1z09.2.0.0.1f7a2e8dEYwB9l&amp;skuId=4866792818122</t>
    <phoneticPr fontId="1" type="noConversion"/>
  </si>
  <si>
    <t>https://item.taobao.com/item.htm?_u=l2gd4l1n249c&amp;id=651730279981&amp;skuId=4866792818110&amp;spm=a1z09.2.0.0.1f7a2e8dEYwB9l</t>
    <phoneticPr fontId="1" type="noConversion"/>
  </si>
  <si>
    <t>10UF 25V尺寸：0603（100只）</t>
    <phoneticPr fontId="1" type="noConversion"/>
  </si>
  <si>
    <t>47UF 25V尺寸：0603（100只）</t>
    <phoneticPr fontId="1" type="noConversion"/>
  </si>
  <si>
    <t>https://item.taobao.com/item.htm?_u=l2gd4l1n175a&amp;id=568023887250&amp;spm=a1z09.2.0.0.1f7a2e8dEYwB9l&amp;skuId=3790413719806</t>
    <phoneticPr fontId="1" type="noConversion"/>
  </si>
  <si>
    <t>0，1UF 104</t>
    <phoneticPr fontId="1" type="noConversion"/>
  </si>
  <si>
    <t>https://detail.tmall.com/item.htm?_u=l2gd4l1nf8c8&amp;id=611226763970&amp;spm=a1z09.2.0.0.1f7a2e8dEYwB9l&amp;skuId=4468071918326</t>
    <phoneticPr fontId="1" type="noConversion"/>
  </si>
  <si>
    <t>0603 2.2NF ±10% 50V（50只）</t>
    <phoneticPr fontId="1" type="noConversion"/>
  </si>
  <si>
    <t>https://item.taobao.com/item.htm?_u=l2gd4l1n249c&amp;id=651730279981&amp;spm=a1z09.2.0.0.1f7a2e8dEYwB9l&amp;skuId=4866792818086</t>
    <phoneticPr fontId="1" type="noConversion"/>
  </si>
  <si>
    <t>1UF 50V尺寸：0603（100只）</t>
    <phoneticPr fontId="1" type="noConversion"/>
  </si>
  <si>
    <t>https://detail.tmall.com/item.htm?_u=l2gd4l1nb44e&amp;id=610747185789&amp;skuId=4300586341508&amp;spm=a1z09.2.0.0.1f7a2e8dEYwB9l</t>
    <phoneticPr fontId="1" type="noConversion"/>
  </si>
  <si>
    <t>0603 22PF 5% 50V（50只）</t>
    <phoneticPr fontId="1" type="noConversion"/>
  </si>
  <si>
    <t>https://detail.tmall.com/item.htm?_u=l2gd4l1nbf3d&amp;id=608506860246&amp;spm=a1z09.2.0.0.1f7a2e8dEYwB9l&amp;skuId=4449283259604</t>
    <phoneticPr fontId="1" type="noConversion"/>
  </si>
  <si>
    <t>470UF 50V绿金高频10*20 10只</t>
    <phoneticPr fontId="1" type="noConversion"/>
  </si>
  <si>
    <t>https://detail.tmall.com/item.htm?_u=l2gd4l1n1e24&amp;id=621537643738&amp;skuId=4693769020834&amp;spm=a1z09.2.0.0.1f7a2e8dEYwB9l</t>
    <phoneticPr fontId="1" type="noConversion"/>
  </si>
  <si>
    <t>SS8050 SOT23 印字Y1 贴片（50个）</t>
    <phoneticPr fontId="1" type="noConversion"/>
  </si>
  <si>
    <t>https://detail.tmall.com/item.htm?_u=l2gd4l1nb88d&amp;id=709925638952&amp;spm=a1z09.2.0.0.1f7a2e8dEYwB9l&amp;skuId=5148547086648</t>
    <phoneticPr fontId="1" type="noConversion"/>
  </si>
  <si>
    <t>SMBJ6.5A/KK单向（20个）</t>
    <phoneticPr fontId="1" type="noConversion"/>
  </si>
  <si>
    <t>https://detail.tmall.com/item.htm?_u=l2gd4l1nd759&amp;id=14947051899&amp;spm=a1z09.2.0.0.1f7a2e8dEYwB9l&amp;skuId=4174373459142</t>
    <phoneticPr fontId="1" type="noConversion"/>
  </si>
  <si>
    <t>SS54二极管 1N5824 5A/40V DO-214AC/SMA(10个）</t>
    <phoneticPr fontId="1" type="noConversion"/>
  </si>
  <si>
    <t>https://detail.tmall.com/item.htm?_u=l2gd4l1n6acf&amp;id=613869696323&amp;spm=a1z09.2.0.0.1f7a2e8dEYwB9l&amp;skuId=4324124816160</t>
    <phoneticPr fontId="1" type="noConversion"/>
  </si>
  <si>
    <t>2*6P 直针 铜（20条）</t>
    <phoneticPr fontId="1" type="noConversion"/>
  </si>
  <si>
    <t>20P单排（10只）</t>
    <phoneticPr fontId="1" type="noConversion"/>
  </si>
  <si>
    <t>https://detail.tmall.com/item.htm?_u=l2gd4l1nde67&amp;id=607373839301&amp;spm=a1z09.2.0.0.1f7a2e8dEYwB9l&amp;skuId=4255759944279</t>
    <phoneticPr fontId="1" type="noConversion"/>
  </si>
  <si>
    <t>https://detail.tmall.com/item.htm?_u=l2gd4l1nad2a&amp;id=615605943029&amp;spm=a1z09.2.0.0.1f7a2e8dEYwB9l&amp;skuId=5048123656390</t>
    <phoneticPr fontId="1" type="noConversion"/>
  </si>
  <si>
    <t>MPU6050模块 黄色钽电容 镀金板</t>
    <phoneticPr fontId="1" type="noConversion"/>
  </si>
  <si>
    <t>https://item.taobao.com/item.htm?_u=l2gd4l1n4af0&amp;id=706460008309&amp;skuId=4965677504942&amp;spm=a1z09.2.0.0.1f7a2e8dEYwB9l</t>
    <phoneticPr fontId="1" type="noConversion"/>
  </si>
  <si>
    <t>3节18650 硬壳 插针 1个</t>
    <phoneticPr fontId="1" type="noConversion"/>
  </si>
  <si>
    <t>https://detail.tmall.com/item.htm?_u=l2gd4l1n3c8b&amp;id=529061266965&amp;spm=a1z09.2.0.0.1f7a2e8dEYwB9l&amp;skuId=3945699927565</t>
    <phoneticPr fontId="1" type="noConversion"/>
  </si>
  <si>
    <t>2脚2档 红色 10x15mm（5个）</t>
    <phoneticPr fontId="1" type="noConversion"/>
  </si>
  <si>
    <t>https://detail.tmall.com/item.htm?_u=l2gd4l1n7eec&amp;id=712263210606&amp;skuId=4986402848290&amp;spm=a1z09.2.0.0.1f7a2e8dEYwB9l</t>
    <phoneticPr fontId="1" type="noConversion"/>
  </si>
  <si>
    <t>USB/TYPE-C-16P/不带弹片/高品质(10个）</t>
    <phoneticPr fontId="1" type="noConversion"/>
  </si>
  <si>
    <t>https://detail.tmall.com/item.htm?_u=l2gd4l1n014e&amp;id=607797277916&amp;spm=a1z09.2.0.0.1f7a2e8dEYwB9l&amp;skuId=4265923664938</t>
    <phoneticPr fontId="1" type="noConversion"/>
  </si>
  <si>
    <t>CDRH104R 4.7UH(4R7) 5只</t>
  </si>
  <si>
    <t>https://detail.tmall.com/item.htm?_u=l2gd4l1n1e36&amp;id=609667022770&amp;spm=a1z09.2.0.0.1f7a2e8dEYwB9l&amp;skuId=4451493542761</t>
    <phoneticPr fontId="1" type="noConversion"/>
  </si>
  <si>
    <t>https://item.taobao.com/item.htm?_u=l2gd4l1ndf89&amp;id=575878939854&amp;spm=a1z09.2.0.0.1f7a2e8dEYwB9l&amp;skuId=5125097058072</t>
    <phoneticPr fontId="1" type="noConversion"/>
  </si>
  <si>
    <t>CH340C</t>
    <phoneticPr fontId="1" type="noConversion"/>
  </si>
  <si>
    <t>https://item.taobao.com/item.htm?_u=l2gd4l1nd17b&amp;id=634424428305&amp;spm=a1z09.2.0.0.1f7a2e8dEYwB9l&amp;skuId=4543431189229</t>
    <phoneticPr fontId="1" type="noConversion"/>
  </si>
  <si>
    <t>ESP32-WROOM-32E(16MB)</t>
    <phoneticPr fontId="1" type="noConversion"/>
  </si>
  <si>
    <t>https://detail.tmall.com/item.htm?_u=l2gd4l1n0514&amp;id=13763392732&amp;spm=a1z09.2.0.0.1f7a2e8dEYwB9l&amp;skuId=4172153575113</t>
    <phoneticPr fontId="1" type="noConversion"/>
  </si>
  <si>
    <t>AMS1117-5.0V 封装SOT89（10个）</t>
    <phoneticPr fontId="1" type="noConversion"/>
  </si>
  <si>
    <t>AMS1117-3.3V 封装SOT89（10个）</t>
    <phoneticPr fontId="1" type="noConversion"/>
  </si>
  <si>
    <t>https://item.taobao.com/item.htm?_u=l2gd4l1n941b&amp;id=569649171844&amp;spm=a1z09.2.0.0.1f7a2e8dEYwB9l</t>
    <phoneticPr fontId="1" type="noConversion"/>
  </si>
  <si>
    <t>tps54531</t>
    <phoneticPr fontId="1" type="noConversion"/>
  </si>
  <si>
    <t>https://detail.tmall.com/item.htm?_u=l2gd4l1nbe1d&amp;id=529532295464&amp;spm=a1z09.2.0.0.1f7a2e8dEYwB9l&amp;skuId=3924853511182</t>
    <phoneticPr fontId="1" type="noConversion"/>
  </si>
  <si>
    <t>22欧 1% (100个)</t>
    <phoneticPr fontId="1" type="noConversion"/>
  </si>
  <si>
    <t>https://detail.tmall.com/item.htm?_u=l2gd4l1nef42&amp;id=692806644853&amp;spm=a1z09.2.0.0.1f7a2e8dEYwB9l&amp;skuId=4923889453108</t>
    <phoneticPr fontId="1" type="noConversion"/>
  </si>
  <si>
    <t>0603 5.1K（100只）</t>
    <phoneticPr fontId="1" type="noConversion"/>
  </si>
  <si>
    <t>https://detail.tmall.com/item.htm?_u=l2gd4l1nef42&amp;id=692806644853&amp;spm=a1z09.2.0.0.1f7a2e8dEYwB9l&amp;skuId=4923889453092</t>
    <phoneticPr fontId="1" type="noConversion"/>
  </si>
  <si>
    <t>0603 1.6K（100只）</t>
    <phoneticPr fontId="1" type="noConversion"/>
  </si>
  <si>
    <t>https://detail.tmall.com/item.htm?_u=l2gd4l1nef42&amp;id=692806644853&amp;spm=a1z09.2.0.0.1f7a2e8dEYwB9l&amp;skuId=4923889453118</t>
    <phoneticPr fontId="1" type="noConversion"/>
  </si>
  <si>
    <t>0603 10K（100只）</t>
    <phoneticPr fontId="1" type="noConversion"/>
  </si>
  <si>
    <t>https://detail.tmall.com/item.htm?_u=l2gd4l1nbe1d&amp;id=529532295464&amp;spm=a1z09.2.0.0.1f7a2e8dEYwB9l&amp;skuId=3924853511284</t>
    <phoneticPr fontId="1" type="noConversion"/>
  </si>
  <si>
    <t>https://detail.tmall.com/item.htm?_u=l2gd4l1nbe1d&amp;id=529532295464&amp;skuId=4880421480034&amp;spm=a1z09.2.0.0.1f7a2e8dEYwB9l</t>
    <phoneticPr fontId="1" type="noConversion"/>
  </si>
  <si>
    <t>43K 1% （100个）</t>
    <phoneticPr fontId="1" type="noConversion"/>
  </si>
  <si>
    <t>100K 1% （100个）</t>
    <phoneticPr fontId="1" type="noConversion"/>
  </si>
  <si>
    <t>https://detail.tmall.com/item.htm?_u=l2gd4l1nbe1d&amp;id=529532295464&amp;spm=a1z09.2.0.0.1f7a2e8dEYwB9l&amp;skuId=3924853511210</t>
    <phoneticPr fontId="1" type="noConversion"/>
  </si>
  <si>
    <t>总计</t>
    <phoneticPr fontId="1" type="noConversion"/>
  </si>
  <si>
    <t>RMB</t>
    <phoneticPr fontId="1" type="noConversion"/>
  </si>
  <si>
    <r>
      <t xml:space="preserve">0603 0R欧姆1% 100个
</t>
    </r>
    <r>
      <rPr>
        <sz val="11"/>
        <color rgb="FFFF0000"/>
        <rFont val="等线"/>
        <family val="3"/>
        <charset val="134"/>
        <scheme val="minor"/>
      </rPr>
      <t>无需上件</t>
    </r>
    <phoneticPr fontId="1" type="noConversion"/>
  </si>
  <si>
    <r>
      <t xml:space="preserve">4.7K 1% （100个）
</t>
    </r>
    <r>
      <rPr>
        <sz val="11"/>
        <color rgb="FFFF0000"/>
        <rFont val="等线"/>
        <family val="3"/>
        <charset val="134"/>
        <scheme val="minor"/>
      </rPr>
      <t>无需上件</t>
    </r>
    <phoneticPr fontId="1" type="noConversion"/>
  </si>
  <si>
    <t>单价￥</t>
    <phoneticPr fontId="1" type="noConversion"/>
  </si>
  <si>
    <t>小计￥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</si>
</sst>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_u=l2gd4l1nbf3d&amp;id=608506860246&amp;spm=a1z09.2.0.0.1f7a2e8dEYwB9l&amp;skuId=4449283259604" TargetMode="External"/><Relationship Id="rId13" Type="http://schemas.openxmlformats.org/officeDocument/2006/relationships/hyperlink" Target="https://detail.tmall.com/item.htm?_u=l2gd4l1nde67&amp;id=607373839301&amp;spm=a1z09.2.0.0.1f7a2e8dEYwB9l&amp;skuId=4255759944279" TargetMode="External"/><Relationship Id="rId18" Type="http://schemas.openxmlformats.org/officeDocument/2006/relationships/hyperlink" Target="https://detail.tmall.com/item.htm?_u=l2gd4l1n014e&amp;id=607797277916&amp;spm=a1z09.2.0.0.1f7a2e8dEYwB9l&amp;skuId=4265923664938" TargetMode="External"/><Relationship Id="rId26" Type="http://schemas.openxmlformats.org/officeDocument/2006/relationships/hyperlink" Target="https://detail.tmall.com/item.htm?_u=l2gd4l1nef42&amp;id=692806644853&amp;spm=a1z09.2.0.0.1f7a2e8dEYwB9l&amp;skuId=4923889453108" TargetMode="External"/><Relationship Id="rId3" Type="http://schemas.openxmlformats.org/officeDocument/2006/relationships/hyperlink" Target="https://item.taobao.com/item.htm?_u=l2gd4l1n249c&amp;id=651730279981&amp;skuId=4866792818110&amp;spm=a1z09.2.0.0.1f7a2e8dEYwB9l" TargetMode="External"/><Relationship Id="rId21" Type="http://schemas.openxmlformats.org/officeDocument/2006/relationships/hyperlink" Target="https://item.taobao.com/item.htm?_u=l2gd4l1nd17b&amp;id=634424428305&amp;spm=a1z09.2.0.0.1f7a2e8dEYwB9l&amp;skuId=4543431189229" TargetMode="External"/><Relationship Id="rId7" Type="http://schemas.openxmlformats.org/officeDocument/2006/relationships/hyperlink" Target="https://detail.tmall.com/item.htm?_u=l2gd4l1nb44e&amp;id=610747185789&amp;skuId=4300586341508&amp;spm=a1z09.2.0.0.1f7a2e8dEYwB9l" TargetMode="External"/><Relationship Id="rId12" Type="http://schemas.openxmlformats.org/officeDocument/2006/relationships/hyperlink" Target="https://detail.tmall.com/item.htm?_u=l2gd4l1n6acf&amp;id=613869696323&amp;spm=a1z09.2.0.0.1f7a2e8dEYwB9l&amp;skuId=4324124816160" TargetMode="External"/><Relationship Id="rId17" Type="http://schemas.openxmlformats.org/officeDocument/2006/relationships/hyperlink" Target="https://detail.tmall.com/item.htm?_u=l2gd4l1n7eec&amp;id=712263210606&amp;skuId=4986402848290&amp;spm=a1z09.2.0.0.1f7a2e8dEYwB9l" TargetMode="External"/><Relationship Id="rId25" Type="http://schemas.openxmlformats.org/officeDocument/2006/relationships/hyperlink" Target="https://detail.tmall.com/item.htm?_u=l2gd4l1nbe1d&amp;id=529532295464&amp;spm=a1z09.2.0.0.1f7a2e8dEYwB9l&amp;skuId=3924853511182" TargetMode="External"/><Relationship Id="rId2" Type="http://schemas.openxmlformats.org/officeDocument/2006/relationships/hyperlink" Target="https://item.taobao.com/item.htm?_u=l2gd4l1n249c&amp;id=651730279981&amp;spm=a1z09.2.0.0.1f7a2e8dEYwB9l&amp;skuId=4866792818122" TargetMode="External"/><Relationship Id="rId16" Type="http://schemas.openxmlformats.org/officeDocument/2006/relationships/hyperlink" Target="https://detail.tmall.com/item.htm?_u=l2gd4l1n3c8b&amp;id=529061266965&amp;spm=a1z09.2.0.0.1f7a2e8dEYwB9l&amp;skuId=3945699927565" TargetMode="External"/><Relationship Id="rId20" Type="http://schemas.openxmlformats.org/officeDocument/2006/relationships/hyperlink" Target="https://item.taobao.com/item.htm?_u=l2gd4l1ndf89&amp;id=575878939854&amp;spm=a1z09.2.0.0.1f7a2e8dEYwB9l&amp;skuId=5125097058072" TargetMode="External"/><Relationship Id="rId29" Type="http://schemas.openxmlformats.org/officeDocument/2006/relationships/hyperlink" Target="https://detail.tmall.com/item.htm?_u=l2gd4l1nbe1d&amp;id=529532295464&amp;spm=a1z09.2.0.0.1f7a2e8dEYwB9l&amp;skuId=3924853511284" TargetMode="External"/><Relationship Id="rId1" Type="http://schemas.openxmlformats.org/officeDocument/2006/relationships/hyperlink" Target="https://item.taobao.com/item.htm?_u=l2gd4l1n175a&amp;id=568023887250&amp;spm=a1z09.2.0.0.1f7a2e8dEYwB9l&amp;skuId=3790413719805" TargetMode="External"/><Relationship Id="rId6" Type="http://schemas.openxmlformats.org/officeDocument/2006/relationships/hyperlink" Target="https://item.taobao.com/item.htm?_u=l2gd4l1n249c&amp;id=651730279981&amp;spm=a1z09.2.0.0.1f7a2e8dEYwB9l&amp;skuId=4866792818086" TargetMode="External"/><Relationship Id="rId11" Type="http://schemas.openxmlformats.org/officeDocument/2006/relationships/hyperlink" Target="https://detail.tmall.com/item.htm?_u=l2gd4l1nd759&amp;id=14947051899&amp;spm=a1z09.2.0.0.1f7a2e8dEYwB9l&amp;skuId=4174373459142" TargetMode="External"/><Relationship Id="rId24" Type="http://schemas.openxmlformats.org/officeDocument/2006/relationships/hyperlink" Target="https://item.taobao.com/item.htm?_u=l2gd4l1n941b&amp;id=569649171844&amp;spm=a1z09.2.0.0.1f7a2e8dEYwB9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_u=l2gd4l1nf8c8&amp;id=611226763970&amp;spm=a1z09.2.0.0.1f7a2e8dEYwB9l&amp;skuId=4468071918326" TargetMode="External"/><Relationship Id="rId15" Type="http://schemas.openxmlformats.org/officeDocument/2006/relationships/hyperlink" Target="https://item.taobao.com/item.htm?_u=l2gd4l1n4af0&amp;id=706460008309&amp;skuId=4965677504942&amp;spm=a1z09.2.0.0.1f7a2e8dEYwB9l" TargetMode="External"/><Relationship Id="rId23" Type="http://schemas.openxmlformats.org/officeDocument/2006/relationships/hyperlink" Target="https://detail.tmall.com/item.htm?_u=l2gd4l1n0514&amp;id=13763392732&amp;spm=a1z09.2.0.0.1f7a2e8dEYwB9l&amp;skuId=4172153575113" TargetMode="External"/><Relationship Id="rId28" Type="http://schemas.openxmlformats.org/officeDocument/2006/relationships/hyperlink" Target="https://detail.tmall.com/item.htm?_u=l2gd4l1nef42&amp;id=692806644853&amp;spm=a1z09.2.0.0.1f7a2e8dEYwB9l&amp;skuId=4923889453118" TargetMode="External"/><Relationship Id="rId10" Type="http://schemas.openxmlformats.org/officeDocument/2006/relationships/hyperlink" Target="https://detail.tmall.com/item.htm?_u=l2gd4l1nb88d&amp;id=709925638952&amp;spm=a1z09.2.0.0.1f7a2e8dEYwB9l&amp;skuId=5148547086648" TargetMode="External"/><Relationship Id="rId19" Type="http://schemas.openxmlformats.org/officeDocument/2006/relationships/hyperlink" Target="https://detail.tmall.com/item.htm?_u=l2gd4l1n1e36&amp;id=609667022770&amp;spm=a1z09.2.0.0.1f7a2e8dEYwB9l&amp;skuId=4451493542761" TargetMode="External"/><Relationship Id="rId31" Type="http://schemas.openxmlformats.org/officeDocument/2006/relationships/hyperlink" Target="https://detail.tmall.com/item.htm?_u=l2gd4l1nbe1d&amp;id=529532295464&amp;spm=a1z09.2.0.0.1f7a2e8dEYwB9l&amp;skuId=3924853511210" TargetMode="External"/><Relationship Id="rId4" Type="http://schemas.openxmlformats.org/officeDocument/2006/relationships/hyperlink" Target="https://item.taobao.com/item.htm?_u=l2gd4l1n175a&amp;id=568023887250&amp;spm=a1z09.2.0.0.1f7a2e8dEYwB9l&amp;skuId=3790413719806" TargetMode="External"/><Relationship Id="rId9" Type="http://schemas.openxmlformats.org/officeDocument/2006/relationships/hyperlink" Target="https://detail.tmall.com/item.htm?_u=l2gd4l1n1e24&amp;id=621537643738&amp;skuId=4693769020834&amp;spm=a1z09.2.0.0.1f7a2e8dEYwB9l" TargetMode="External"/><Relationship Id="rId14" Type="http://schemas.openxmlformats.org/officeDocument/2006/relationships/hyperlink" Target="https://detail.tmall.com/item.htm?_u=l2gd4l1nad2a&amp;id=615605943029&amp;spm=a1z09.2.0.0.1f7a2e8dEYwB9l&amp;skuId=5048123656390" TargetMode="External"/><Relationship Id="rId22" Type="http://schemas.openxmlformats.org/officeDocument/2006/relationships/hyperlink" Target="https://detail.tmall.com/item.htm?_u=l2gd4l1n0514&amp;id=13763392732&amp;spm=a1z09.2.0.0.1f7a2e8dEYwB9l&amp;skuId=4172153575113" TargetMode="External"/><Relationship Id="rId27" Type="http://schemas.openxmlformats.org/officeDocument/2006/relationships/hyperlink" Target="https://detail.tmall.com/item.htm?_u=l2gd4l1nef42&amp;id=692806644853&amp;spm=a1z09.2.0.0.1f7a2e8dEYwB9l&amp;skuId=4923889453092" TargetMode="External"/><Relationship Id="rId30" Type="http://schemas.openxmlformats.org/officeDocument/2006/relationships/hyperlink" Target="https://detail.tmall.com/item.htm?_u=l2gd4l1nbe1d&amp;id=529532295464&amp;skuId=4880421480034&amp;spm=a1z09.2.0.0.1f7a2e8dEYwB9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5" zoomScaleNormal="85" workbookViewId="0">
      <selection activeCell="J3" sqref="J3"/>
    </sheetView>
  </sheetViews>
  <sheetFormatPr defaultRowHeight="13.8" x14ac:dyDescent="0.25"/>
  <cols>
    <col min="1" max="2" width="20" customWidth="1"/>
    <col min="3" max="3" width="41.109375" customWidth="1"/>
    <col min="4" max="4" width="20" customWidth="1"/>
    <col min="5" max="5" width="50.88671875" customWidth="1"/>
    <col min="6" max="6" width="26.10937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97</v>
      </c>
      <c r="F1" s="1" t="s">
        <v>99</v>
      </c>
      <c r="G1" s="1" t="s">
        <v>162</v>
      </c>
      <c r="H1" s="1" t="s">
        <v>163</v>
      </c>
      <c r="I1" s="2"/>
    </row>
    <row r="2" spans="1:9" ht="41.4" x14ac:dyDescent="0.25">
      <c r="A2" s="1" t="s">
        <v>4</v>
      </c>
      <c r="B2" s="1" t="s">
        <v>5</v>
      </c>
      <c r="C2" s="1" t="s">
        <v>7</v>
      </c>
      <c r="D2" s="1" t="s">
        <v>6</v>
      </c>
      <c r="E2" s="3" t="s">
        <v>101</v>
      </c>
      <c r="F2" s="4" t="s">
        <v>104</v>
      </c>
      <c r="G2" s="1">
        <v>0.1</v>
      </c>
      <c r="H2" s="1">
        <f>G2*B2</f>
        <v>0.70000000000000007</v>
      </c>
      <c r="I2" s="2"/>
    </row>
    <row r="3" spans="1:9" ht="41.4" x14ac:dyDescent="0.25">
      <c r="A3" s="1" t="s">
        <v>9</v>
      </c>
      <c r="B3" s="1" t="s">
        <v>10</v>
      </c>
      <c r="C3" s="1" t="s">
        <v>12</v>
      </c>
      <c r="D3" s="1" t="s">
        <v>11</v>
      </c>
      <c r="E3" s="3" t="s">
        <v>102</v>
      </c>
      <c r="F3" s="1" t="s">
        <v>103</v>
      </c>
      <c r="G3" s="1">
        <v>0.04</v>
      </c>
      <c r="H3" s="1">
        <f>G3*B3</f>
        <v>0.44</v>
      </c>
      <c r="I3" s="2"/>
    </row>
    <row r="4" spans="1:9" ht="41.4" x14ac:dyDescent="0.25">
      <c r="A4" s="1" t="s">
        <v>13</v>
      </c>
      <c r="B4" s="1" t="s">
        <v>14</v>
      </c>
      <c r="C4" s="1" t="s">
        <v>16</v>
      </c>
      <c r="D4" s="1" t="s">
        <v>15</v>
      </c>
      <c r="E4" s="3" t="s">
        <v>105</v>
      </c>
      <c r="F4" s="1" t="s">
        <v>106</v>
      </c>
      <c r="G4" s="1">
        <v>0.04</v>
      </c>
      <c r="H4" s="1">
        <f>G4*B4</f>
        <v>0.52</v>
      </c>
      <c r="I4" s="2"/>
    </row>
    <row r="5" spans="1:9" ht="41.4" x14ac:dyDescent="0.25">
      <c r="A5" s="1" t="s">
        <v>17</v>
      </c>
      <c r="B5" s="1" t="s">
        <v>9</v>
      </c>
      <c r="C5" s="1" t="s">
        <v>19</v>
      </c>
      <c r="D5" s="1" t="s">
        <v>18</v>
      </c>
      <c r="E5" s="3" t="s">
        <v>107</v>
      </c>
      <c r="F5" s="1" t="s">
        <v>108</v>
      </c>
      <c r="G5" s="1">
        <v>0.04</v>
      </c>
      <c r="H5" s="1">
        <f t="shared" ref="H5:H32" si="0">G5*B5</f>
        <v>0.08</v>
      </c>
      <c r="I5" s="2"/>
    </row>
    <row r="6" spans="1:9" ht="41.4" x14ac:dyDescent="0.25">
      <c r="A6" s="1" t="s">
        <v>20</v>
      </c>
      <c r="B6" s="1" t="s">
        <v>9</v>
      </c>
      <c r="C6" s="1" t="s">
        <v>22</v>
      </c>
      <c r="D6" s="1" t="s">
        <v>21</v>
      </c>
      <c r="E6" s="3" t="s">
        <v>111</v>
      </c>
      <c r="F6" s="1" t="s">
        <v>112</v>
      </c>
      <c r="G6" s="1">
        <v>0.08</v>
      </c>
      <c r="H6" s="1">
        <f t="shared" si="0"/>
        <v>0.16</v>
      </c>
      <c r="I6" s="2"/>
    </row>
    <row r="7" spans="1:9" ht="41.4" x14ac:dyDescent="0.25">
      <c r="A7" s="1" t="s">
        <v>23</v>
      </c>
      <c r="B7" s="1" t="s">
        <v>9</v>
      </c>
      <c r="C7" s="1" t="s">
        <v>25</v>
      </c>
      <c r="D7" s="1" t="s">
        <v>24</v>
      </c>
      <c r="E7" s="3" t="s">
        <v>98</v>
      </c>
      <c r="F7" s="1" t="s">
        <v>100</v>
      </c>
      <c r="G7" s="1">
        <v>0.04</v>
      </c>
      <c r="H7" s="1">
        <f t="shared" si="0"/>
        <v>0.08</v>
      </c>
      <c r="I7" s="2"/>
    </row>
    <row r="8" spans="1:9" ht="41.4" x14ac:dyDescent="0.25">
      <c r="A8" s="1" t="s">
        <v>5</v>
      </c>
      <c r="B8" s="1" t="s">
        <v>4</v>
      </c>
      <c r="C8" s="1" t="s">
        <v>27</v>
      </c>
      <c r="D8" s="1" t="s">
        <v>26</v>
      </c>
      <c r="E8" s="3" t="s">
        <v>113</v>
      </c>
      <c r="F8" s="1" t="s">
        <v>114</v>
      </c>
      <c r="G8" s="1">
        <v>0.38</v>
      </c>
      <c r="H8" s="1">
        <f t="shared" si="0"/>
        <v>0.38</v>
      </c>
      <c r="I8" s="2"/>
    </row>
    <row r="9" spans="1:9" ht="41.4" x14ac:dyDescent="0.25">
      <c r="A9" s="1" t="s">
        <v>28</v>
      </c>
      <c r="B9" s="1" t="s">
        <v>4</v>
      </c>
      <c r="C9" s="1" t="s">
        <v>30</v>
      </c>
      <c r="D9" s="1" t="s">
        <v>29</v>
      </c>
      <c r="E9" s="3" t="s">
        <v>109</v>
      </c>
      <c r="F9" s="1" t="s">
        <v>110</v>
      </c>
      <c r="G9" s="1">
        <v>0.04</v>
      </c>
      <c r="H9" s="1">
        <f t="shared" si="0"/>
        <v>0.04</v>
      </c>
      <c r="I9" s="2"/>
    </row>
    <row r="10" spans="1:9" ht="41.4" x14ac:dyDescent="0.25">
      <c r="A10" s="1" t="s">
        <v>31</v>
      </c>
      <c r="B10" s="1" t="s">
        <v>13</v>
      </c>
      <c r="C10" s="1" t="s">
        <v>33</v>
      </c>
      <c r="D10" s="1" t="s">
        <v>32</v>
      </c>
      <c r="E10" s="3" t="s">
        <v>117</v>
      </c>
      <c r="F10" s="1" t="s">
        <v>118</v>
      </c>
      <c r="G10" s="1">
        <v>0.09</v>
      </c>
      <c r="H10" s="1">
        <f t="shared" si="0"/>
        <v>0.27</v>
      </c>
      <c r="I10" s="2"/>
    </row>
    <row r="11" spans="1:9" ht="41.4" x14ac:dyDescent="0.25">
      <c r="A11" s="1" t="s">
        <v>34</v>
      </c>
      <c r="B11" s="1" t="s">
        <v>9</v>
      </c>
      <c r="C11" s="1" t="s">
        <v>36</v>
      </c>
      <c r="D11" s="1" t="s">
        <v>35</v>
      </c>
      <c r="E11" s="3" t="s">
        <v>124</v>
      </c>
      <c r="F11" s="1" t="s">
        <v>123</v>
      </c>
      <c r="G11" s="1">
        <v>0.25</v>
      </c>
      <c r="H11" s="1">
        <f t="shared" si="0"/>
        <v>0.5</v>
      </c>
      <c r="I11" s="2"/>
    </row>
    <row r="12" spans="1:9" ht="41.4" x14ac:dyDescent="0.25">
      <c r="A12" s="1" t="s">
        <v>10</v>
      </c>
      <c r="B12" s="1" t="s">
        <v>17</v>
      </c>
      <c r="C12" s="1" t="s">
        <v>38</v>
      </c>
      <c r="D12" s="1" t="s">
        <v>37</v>
      </c>
      <c r="E12" s="3" t="s">
        <v>121</v>
      </c>
      <c r="F12" s="1" t="s">
        <v>122</v>
      </c>
      <c r="G12" s="1">
        <v>0.16</v>
      </c>
      <c r="H12" s="1">
        <f t="shared" si="0"/>
        <v>0.64</v>
      </c>
      <c r="I12" s="2"/>
    </row>
    <row r="13" spans="1:9" ht="41.4" x14ac:dyDescent="0.25">
      <c r="A13" s="1" t="s">
        <v>39</v>
      </c>
      <c r="B13" s="1" t="s">
        <v>4</v>
      </c>
      <c r="C13" s="1" t="s">
        <v>41</v>
      </c>
      <c r="D13" s="1" t="s">
        <v>40</v>
      </c>
      <c r="E13" s="3" t="s">
        <v>125</v>
      </c>
      <c r="F13" s="1" t="s">
        <v>126</v>
      </c>
      <c r="G13" s="1">
        <v>8.8000000000000007</v>
      </c>
      <c r="H13" s="1">
        <f t="shared" si="0"/>
        <v>8.8000000000000007</v>
      </c>
      <c r="I13" s="2"/>
    </row>
    <row r="14" spans="1:9" ht="41.4" x14ac:dyDescent="0.25">
      <c r="A14" s="1" t="s">
        <v>14</v>
      </c>
      <c r="B14" s="1" t="s">
        <v>9</v>
      </c>
      <c r="C14" s="1" t="s">
        <v>43</v>
      </c>
      <c r="D14" s="1" t="s">
        <v>42</v>
      </c>
      <c r="E14" s="3" t="s">
        <v>133</v>
      </c>
      <c r="F14" s="1" t="s">
        <v>134</v>
      </c>
      <c r="G14" s="1">
        <v>0.4</v>
      </c>
      <c r="H14" s="1">
        <f t="shared" si="0"/>
        <v>0.8</v>
      </c>
      <c r="I14" s="2"/>
    </row>
    <row r="15" spans="1:9" ht="41.4" x14ac:dyDescent="0.25">
      <c r="A15" s="1" t="s">
        <v>44</v>
      </c>
      <c r="B15" s="1" t="s">
        <v>9</v>
      </c>
      <c r="C15" s="1" t="s">
        <v>46</v>
      </c>
      <c r="D15" s="1" t="s">
        <v>45</v>
      </c>
      <c r="E15" s="3" t="s">
        <v>115</v>
      </c>
      <c r="F15" s="1" t="s">
        <v>116</v>
      </c>
      <c r="G15" s="1">
        <v>0.02</v>
      </c>
      <c r="H15" s="1">
        <f t="shared" si="0"/>
        <v>0.04</v>
      </c>
      <c r="I15" s="2"/>
    </row>
    <row r="16" spans="1:9" ht="41.4" x14ac:dyDescent="0.25">
      <c r="A16" s="1" t="s">
        <v>47</v>
      </c>
      <c r="B16" s="1" t="s">
        <v>9</v>
      </c>
      <c r="C16" s="1" t="s">
        <v>49</v>
      </c>
      <c r="D16" s="1" t="s">
        <v>48</v>
      </c>
      <c r="E16" s="3" t="s">
        <v>153</v>
      </c>
      <c r="F16" s="1" t="s">
        <v>156</v>
      </c>
      <c r="G16" s="1">
        <v>0.03</v>
      </c>
      <c r="H16" s="1">
        <f t="shared" si="0"/>
        <v>0.06</v>
      </c>
      <c r="I16" s="2"/>
    </row>
    <row r="17" spans="1:9" ht="41.4" x14ac:dyDescent="0.25">
      <c r="A17" s="1" t="s">
        <v>50</v>
      </c>
      <c r="B17" s="1" t="s">
        <v>17</v>
      </c>
      <c r="C17" s="1" t="s">
        <v>52</v>
      </c>
      <c r="D17" s="1" t="s">
        <v>51</v>
      </c>
      <c r="E17" s="3" t="s">
        <v>154</v>
      </c>
      <c r="F17" s="1" t="s">
        <v>155</v>
      </c>
      <c r="G17" s="1">
        <v>0.03</v>
      </c>
      <c r="H17" s="1">
        <f t="shared" si="0"/>
        <v>0.12</v>
      </c>
      <c r="I17" s="2"/>
    </row>
    <row r="18" spans="1:9" ht="41.4" x14ac:dyDescent="0.25">
      <c r="A18" s="1" t="s">
        <v>53</v>
      </c>
      <c r="B18" s="1" t="s">
        <v>20</v>
      </c>
      <c r="C18" s="1" t="s">
        <v>55</v>
      </c>
      <c r="D18" s="1" t="s">
        <v>54</v>
      </c>
      <c r="E18" s="3" t="s">
        <v>151</v>
      </c>
      <c r="F18" s="1" t="s">
        <v>152</v>
      </c>
      <c r="G18" s="1">
        <v>0.02</v>
      </c>
      <c r="H18" s="1">
        <f t="shared" si="0"/>
        <v>0.1</v>
      </c>
      <c r="I18" s="2"/>
    </row>
    <row r="19" spans="1:9" ht="41.4" x14ac:dyDescent="0.25">
      <c r="A19" s="1" t="s">
        <v>56</v>
      </c>
      <c r="B19" s="1" t="s">
        <v>9</v>
      </c>
      <c r="C19" s="1" t="s">
        <v>58</v>
      </c>
      <c r="D19" s="1" t="s">
        <v>57</v>
      </c>
      <c r="E19" s="3" t="s">
        <v>149</v>
      </c>
      <c r="F19" s="1" t="s">
        <v>150</v>
      </c>
      <c r="G19" s="1">
        <v>0.02</v>
      </c>
      <c r="H19" s="1">
        <f t="shared" si="0"/>
        <v>0.04</v>
      </c>
      <c r="I19" s="2"/>
    </row>
    <row r="20" spans="1:9" ht="41.4" x14ac:dyDescent="0.25">
      <c r="A20" s="1" t="s">
        <v>59</v>
      </c>
      <c r="B20" s="1" t="s">
        <v>9</v>
      </c>
      <c r="C20" s="1" t="s">
        <v>61</v>
      </c>
      <c r="D20" s="1" t="s">
        <v>60</v>
      </c>
      <c r="E20" s="3" t="s">
        <v>147</v>
      </c>
      <c r="F20" s="1" t="s">
        <v>148</v>
      </c>
      <c r="G20" s="1">
        <v>0.02</v>
      </c>
      <c r="H20" s="1">
        <f t="shared" si="0"/>
        <v>0.04</v>
      </c>
      <c r="I20" s="2"/>
    </row>
    <row r="21" spans="1:9" ht="41.4" x14ac:dyDescent="0.25">
      <c r="A21" s="1" t="s">
        <v>62</v>
      </c>
      <c r="B21" s="1" t="s">
        <v>9</v>
      </c>
      <c r="C21" s="1" t="s">
        <v>64</v>
      </c>
      <c r="D21" s="1" t="s">
        <v>63</v>
      </c>
      <c r="E21" s="3" t="s">
        <v>157</v>
      </c>
      <c r="F21" s="1" t="s">
        <v>161</v>
      </c>
      <c r="G21" s="1">
        <v>0.03</v>
      </c>
      <c r="H21" s="1">
        <f t="shared" si="0"/>
        <v>0.06</v>
      </c>
      <c r="I21" s="2"/>
    </row>
    <row r="22" spans="1:9" ht="41.4" x14ac:dyDescent="0.25">
      <c r="A22" s="1" t="s">
        <v>65</v>
      </c>
      <c r="B22" s="1" t="s">
        <v>66</v>
      </c>
      <c r="C22" s="1" t="s">
        <v>68</v>
      </c>
      <c r="D22" s="1" t="s">
        <v>67</v>
      </c>
      <c r="E22" s="3" t="s">
        <v>145</v>
      </c>
      <c r="F22" s="1" t="s">
        <v>146</v>
      </c>
      <c r="G22" s="1">
        <v>0.03</v>
      </c>
      <c r="H22" s="1">
        <f t="shared" si="0"/>
        <v>0.80999999999999994</v>
      </c>
      <c r="I22" s="2"/>
    </row>
    <row r="23" spans="1:9" ht="41.4" x14ac:dyDescent="0.25">
      <c r="A23" s="1" t="s">
        <v>67</v>
      </c>
      <c r="B23" s="1" t="s">
        <v>4</v>
      </c>
      <c r="C23" s="1" t="s">
        <v>70</v>
      </c>
      <c r="D23" s="1" t="s">
        <v>69</v>
      </c>
      <c r="E23" s="3" t="s">
        <v>135</v>
      </c>
      <c r="F23" s="1" t="s">
        <v>160</v>
      </c>
      <c r="G23" s="1">
        <v>0.03</v>
      </c>
      <c r="H23" s="1">
        <f t="shared" si="0"/>
        <v>0.03</v>
      </c>
      <c r="I23" s="2"/>
    </row>
    <row r="24" spans="1:9" ht="41.4" x14ac:dyDescent="0.25">
      <c r="A24" s="1" t="s">
        <v>71</v>
      </c>
      <c r="B24" s="1" t="s">
        <v>4</v>
      </c>
      <c r="C24" s="1" t="s">
        <v>73</v>
      </c>
      <c r="D24" s="1" t="s">
        <v>72</v>
      </c>
      <c r="E24" s="3" t="s">
        <v>127</v>
      </c>
      <c r="F24" s="1" t="s">
        <v>128</v>
      </c>
      <c r="G24" s="1">
        <v>3.2</v>
      </c>
      <c r="H24" s="1">
        <f t="shared" si="0"/>
        <v>3.2</v>
      </c>
      <c r="I24" s="2"/>
    </row>
    <row r="25" spans="1:9" ht="41.4" x14ac:dyDescent="0.25">
      <c r="A25" s="1" t="s">
        <v>74</v>
      </c>
      <c r="B25" s="1" t="s">
        <v>17</v>
      </c>
      <c r="C25" s="1" t="s">
        <v>76</v>
      </c>
      <c r="D25" s="1" t="s">
        <v>75</v>
      </c>
      <c r="E25" s="3" t="s">
        <v>119</v>
      </c>
      <c r="F25" s="1" t="s">
        <v>120</v>
      </c>
      <c r="G25" s="1">
        <v>0.39</v>
      </c>
      <c r="H25" s="1">
        <f t="shared" si="0"/>
        <v>1.56</v>
      </c>
      <c r="I25" s="2"/>
    </row>
    <row r="26" spans="1:9" ht="41.4" x14ac:dyDescent="0.25">
      <c r="A26" s="1" t="s">
        <v>77</v>
      </c>
      <c r="B26" s="1" t="s">
        <v>4</v>
      </c>
      <c r="C26" s="1" t="s">
        <v>79</v>
      </c>
      <c r="D26" s="1" t="s">
        <v>78</v>
      </c>
      <c r="E26" s="3" t="s">
        <v>129</v>
      </c>
      <c r="F26" s="1" t="s">
        <v>130</v>
      </c>
      <c r="G26" s="1">
        <v>0.46</v>
      </c>
      <c r="H26" s="1">
        <f t="shared" si="0"/>
        <v>0.46</v>
      </c>
      <c r="I26" s="2"/>
    </row>
    <row r="27" spans="1:9" ht="27.6" x14ac:dyDescent="0.25">
      <c r="A27" s="1" t="s">
        <v>80</v>
      </c>
      <c r="B27" s="1" t="s">
        <v>9</v>
      </c>
      <c r="C27" s="1" t="s">
        <v>82</v>
      </c>
      <c r="D27" s="1" t="s">
        <v>81</v>
      </c>
      <c r="E27" s="3" t="s">
        <v>143</v>
      </c>
      <c r="F27" s="1" t="s">
        <v>144</v>
      </c>
      <c r="G27" s="1">
        <v>1.45</v>
      </c>
      <c r="H27" s="1">
        <f t="shared" si="0"/>
        <v>2.9</v>
      </c>
      <c r="I27" s="2"/>
    </row>
    <row r="28" spans="1:9" ht="41.4" x14ac:dyDescent="0.25">
      <c r="A28" s="1" t="s">
        <v>66</v>
      </c>
      <c r="B28" s="1" t="s">
        <v>4</v>
      </c>
      <c r="C28" s="1" t="s">
        <v>84</v>
      </c>
      <c r="D28" s="1" t="s">
        <v>83</v>
      </c>
      <c r="E28" s="3" t="s">
        <v>140</v>
      </c>
      <c r="F28" s="1" t="s">
        <v>142</v>
      </c>
      <c r="G28" s="1">
        <v>0.32</v>
      </c>
      <c r="H28" s="1">
        <f t="shared" si="0"/>
        <v>0.32</v>
      </c>
      <c r="I28" s="2"/>
    </row>
    <row r="29" spans="1:9" ht="41.4" x14ac:dyDescent="0.25">
      <c r="A29" s="1" t="s">
        <v>85</v>
      </c>
      <c r="B29" s="1" t="s">
        <v>4</v>
      </c>
      <c r="C29" s="1" t="s">
        <v>87</v>
      </c>
      <c r="D29" s="1" t="s">
        <v>86</v>
      </c>
      <c r="E29" s="3" t="s">
        <v>138</v>
      </c>
      <c r="F29" s="1" t="s">
        <v>139</v>
      </c>
      <c r="G29" s="1">
        <v>19.5</v>
      </c>
      <c r="H29" s="1">
        <f t="shared" si="0"/>
        <v>19.5</v>
      </c>
      <c r="I29" s="2"/>
    </row>
    <row r="30" spans="1:9" ht="41.4" x14ac:dyDescent="0.25">
      <c r="A30" s="1" t="s">
        <v>88</v>
      </c>
      <c r="B30" s="1" t="s">
        <v>4</v>
      </c>
      <c r="C30" s="1" t="s">
        <v>90</v>
      </c>
      <c r="D30" s="1" t="s">
        <v>89</v>
      </c>
      <c r="E30" s="3" t="s">
        <v>136</v>
      </c>
      <c r="F30" s="1" t="s">
        <v>137</v>
      </c>
      <c r="G30" s="1">
        <v>1.65</v>
      </c>
      <c r="H30" s="1">
        <f t="shared" si="0"/>
        <v>1.65</v>
      </c>
      <c r="I30" s="2"/>
    </row>
    <row r="31" spans="1:9" ht="41.4" x14ac:dyDescent="0.25">
      <c r="A31" s="1" t="s">
        <v>91</v>
      </c>
      <c r="B31" s="1" t="s">
        <v>4</v>
      </c>
      <c r="C31" s="1" t="s">
        <v>93</v>
      </c>
      <c r="D31" s="1" t="s">
        <v>92</v>
      </c>
      <c r="E31" s="3" t="s">
        <v>131</v>
      </c>
      <c r="F31" s="1" t="s">
        <v>132</v>
      </c>
      <c r="G31" s="1">
        <v>0.35</v>
      </c>
      <c r="H31" s="1">
        <f t="shared" si="0"/>
        <v>0.35</v>
      </c>
      <c r="I31" s="2"/>
    </row>
    <row r="32" spans="1:9" ht="41.4" x14ac:dyDescent="0.25">
      <c r="A32" s="1" t="s">
        <v>94</v>
      </c>
      <c r="B32" s="1" t="s">
        <v>4</v>
      </c>
      <c r="C32" s="1" t="s">
        <v>96</v>
      </c>
      <c r="D32" s="1" t="s">
        <v>95</v>
      </c>
      <c r="E32" s="3" t="s">
        <v>140</v>
      </c>
      <c r="F32" s="1" t="s">
        <v>141</v>
      </c>
      <c r="G32" s="1">
        <v>0.32</v>
      </c>
      <c r="H32" s="1">
        <f t="shared" si="0"/>
        <v>0.32</v>
      </c>
      <c r="I32" s="2"/>
    </row>
    <row r="33" spans="1:9" x14ac:dyDescent="0.25">
      <c r="A33" s="1" t="s">
        <v>8</v>
      </c>
      <c r="B33" s="1"/>
      <c r="C33" s="1"/>
      <c r="D33" s="1"/>
      <c r="E33" s="1"/>
      <c r="F33" s="1"/>
      <c r="G33" s="5" t="s">
        <v>158</v>
      </c>
      <c r="H33" s="5">
        <f>SUM(H2:H32)</f>
        <v>44.97</v>
      </c>
      <c r="I33" s="6" t="s">
        <v>159</v>
      </c>
    </row>
  </sheetData>
  <phoneticPr fontId="1" type="noConversion"/>
  <hyperlinks>
    <hyperlink ref="E7" r:id="rId1"/>
    <hyperlink ref="E2" r:id="rId2"/>
    <hyperlink ref="E3" r:id="rId3"/>
    <hyperlink ref="E4" r:id="rId4"/>
    <hyperlink ref="E5" r:id="rId5"/>
    <hyperlink ref="E9" r:id="rId6"/>
    <hyperlink ref="E6" r:id="rId7"/>
    <hyperlink ref="E8" r:id="rId8"/>
    <hyperlink ref="E15" r:id="rId9"/>
    <hyperlink ref="E10" r:id="rId10"/>
    <hyperlink ref="E25" r:id="rId11"/>
    <hyperlink ref="E12" r:id="rId12"/>
    <hyperlink ref="E11" r:id="rId13"/>
    <hyperlink ref="E13" r:id="rId14"/>
    <hyperlink ref="E24" r:id="rId15"/>
    <hyperlink ref="E26" r:id="rId16"/>
    <hyperlink ref="E31" r:id="rId17"/>
    <hyperlink ref="E14" r:id="rId18"/>
    <hyperlink ref="E23" r:id="rId19"/>
    <hyperlink ref="E30" r:id="rId20"/>
    <hyperlink ref="E29" r:id="rId21"/>
    <hyperlink ref="E28" r:id="rId22"/>
    <hyperlink ref="E32" r:id="rId23"/>
    <hyperlink ref="E27" r:id="rId24"/>
    <hyperlink ref="E22" r:id="rId25"/>
    <hyperlink ref="E20" r:id="rId26"/>
    <hyperlink ref="E19" r:id="rId27"/>
    <hyperlink ref="E18" r:id="rId28"/>
    <hyperlink ref="E16" r:id="rId29"/>
    <hyperlink ref="E17" r:id="rId30"/>
    <hyperlink ref="E21" r:id="rId31"/>
  </hyperlinks>
  <printOptions gridLines="1"/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BOM_Board1_schematic1_2024-03-2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2024-03-21T14:57:32Z</dcterms:created>
  <dcterms:modified xsi:type="dcterms:W3CDTF">2024-03-21T15:46:46Z</dcterms:modified>
</cp:coreProperties>
</file>