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codeName="ThisWorkbook" hidePivotFieldList="1" autoCompressPictures="0"/>
  <bookViews>
    <workbookView xWindow="0" yWindow="0" windowWidth="51200" windowHeight="26740" tabRatio="500" activeTab="2"/>
  </bookViews>
  <sheets>
    <sheet name="niagarino-compare" sheetId="1" r:id="rId1"/>
    <sheet name="keywords-stats" sheetId="2" r:id="rId2"/>
    <sheet name="word-stats" sheetId="3" r:id="rId3"/>
  </sheets>
  <definedNames>
    <definedName name="stdev_4u9525" localSheetId="2">'word-stats'!$B$2:$D$101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" i="2" l="1"/>
  <c r="J1" i="2"/>
</calcChain>
</file>

<file path=xl/comments1.xml><?xml version="1.0" encoding="utf-8"?>
<comments xmlns="http://schemas.openxmlformats.org/spreadsheetml/2006/main">
  <authors>
    <author>Uni Konstanz</author>
  </authors>
  <commentList>
    <comment ref="E1" authorId="0">
      <text>
        <r>
          <rPr>
            <b/>
            <sz val="9"/>
            <color indexed="81"/>
            <rFont val="Schriftart für Textkörper"/>
            <family val="2"/>
          </rPr>
          <t>Uni Konstanz:</t>
        </r>
        <r>
          <rPr>
            <sz val="9"/>
            <color indexed="81"/>
            <rFont val="Schriftart für Textkörper"/>
            <family val="2"/>
          </rPr>
          <t xml:space="preserve">
works for very popular events, not consistent
</t>
        </r>
      </text>
    </comment>
    <comment ref="G1" authorId="0">
      <text>
        <r>
          <rPr>
            <b/>
            <sz val="9"/>
            <color indexed="81"/>
            <rFont val="Schriftart für Textkörper"/>
            <family val="2"/>
          </rPr>
          <t>Uni Konstanz:</t>
        </r>
        <r>
          <rPr>
            <sz val="9"/>
            <color indexed="81"/>
            <rFont val="Schriftart für Textkörper"/>
            <family val="2"/>
          </rPr>
          <t xml:space="preserve">
works well with iterations around 400.
too many events with 600 iterations</t>
        </r>
      </text>
    </comment>
    <comment ref="J1" authorId="0">
      <text>
        <r>
          <rPr>
            <b/>
            <sz val="9"/>
            <color indexed="81"/>
            <rFont val="Schriftart für Textkörper"/>
            <family val="2"/>
          </rPr>
          <t>Uni Konstanz:</t>
        </r>
        <r>
          <rPr>
            <sz val="9"/>
            <color indexed="81"/>
            <rFont val="Schriftart für Textkörper"/>
            <family val="2"/>
          </rPr>
          <t xml:space="preserve">
works well with lower/mid threshold</t>
        </r>
      </text>
    </comment>
    <comment ref="AJ1" authorId="0">
      <text>
        <r>
          <rPr>
            <b/>
            <sz val="9"/>
            <color indexed="81"/>
            <rFont val="Schriftart für Textkörper"/>
            <family val="2"/>
          </rPr>
          <t>no events detected in all cases except (85,5,5)</t>
        </r>
        <r>
          <rPr>
            <sz val="9"/>
            <color indexed="81"/>
            <rFont val="Schriftart für Textkörper"/>
            <family val="2"/>
          </rPr>
          <t xml:space="preserve">
</t>
        </r>
      </text>
    </comment>
    <comment ref="AW1" authorId="0">
      <text>
        <r>
          <rPr>
            <b/>
            <sz val="9"/>
            <color indexed="81"/>
            <rFont val="Schriftart für Textkörper"/>
            <family val="2"/>
          </rPr>
          <t>Uni Konstanz:</t>
        </r>
        <r>
          <rPr>
            <sz val="9"/>
            <color indexed="81"/>
            <rFont val="Schriftart für Textkörper"/>
            <family val="2"/>
          </rPr>
          <t xml:space="preserve">
no events found?</t>
        </r>
      </text>
    </comment>
    <comment ref="M2" authorId="0">
      <text>
        <r>
          <rPr>
            <b/>
            <sz val="9"/>
            <color indexed="81"/>
            <rFont val="Schriftart für Textkörper"/>
            <family val="2"/>
          </rPr>
          <t>Uni Konstanz:</t>
        </r>
        <r>
          <rPr>
            <sz val="9"/>
            <color indexed="81"/>
            <rFont val="Schriftart für Textkörper"/>
            <family val="2"/>
          </rPr>
          <t xml:space="preserve">
algorithm most sensitive to points? Changing points changes results but not by changing intervals
</t>
        </r>
      </text>
    </comment>
    <comment ref="AC3" authorId="0">
      <text>
        <r>
          <rPr>
            <b/>
            <sz val="9"/>
            <color indexed="81"/>
            <rFont val="Schriftart für Textkörper"/>
            <family val="2"/>
          </rPr>
          <t>Uni Konstanz:</t>
        </r>
        <r>
          <rPr>
            <sz val="9"/>
            <color indexed="81"/>
            <rFont val="Schriftart für Textkörper"/>
            <family val="2"/>
          </rPr>
          <t xml:space="preserve">
many events detected but not the required ones
</t>
        </r>
      </text>
    </comment>
    <comment ref="AH3" authorId="0">
      <text>
        <r>
          <rPr>
            <b/>
            <sz val="9"/>
            <color indexed="81"/>
            <rFont val="Schriftart für Textkörper"/>
            <family val="2"/>
          </rPr>
          <t>Uni Konstanz:</t>
        </r>
        <r>
          <rPr>
            <sz val="9"/>
            <color indexed="81"/>
            <rFont val="Schriftart für Textkörper"/>
            <family val="2"/>
          </rPr>
          <t xml:space="preserve">
too many events detected
best results with (60, 10,5)</t>
        </r>
      </text>
    </comment>
    <comment ref="AM3" authorId="0">
      <text>
        <r>
          <rPr>
            <b/>
            <sz val="9"/>
            <color indexed="81"/>
            <rFont val="Schriftart für Textkörper"/>
            <family val="2"/>
          </rPr>
          <t>Uni Konstanz:</t>
        </r>
        <r>
          <rPr>
            <sz val="9"/>
            <color indexed="81"/>
            <rFont val="Schriftart für Textkörper"/>
            <family val="2"/>
          </rPr>
          <t xml:space="preserve">
(85, 3, 5) - not too many events found, precision is high</t>
        </r>
      </text>
    </comment>
  </commentList>
</comments>
</file>

<file path=xl/connections.xml><?xml version="1.0" encoding="utf-8"?>
<connections xmlns="http://schemas.openxmlformats.org/spreadsheetml/2006/main">
  <connection id="1" name="stdev_4u9525.csv" type="6" refreshedVersion="0" background="1" saveData="1">
    <textPr fileType="mac" sourceFile="internalHD:Users:internship:Desktop:internship:detection:stdev_4u9525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<sst xmlns="http://schemas.openxmlformats.org/spreadsheetml/2006/main" count="652" uniqueCount="121">
  <si>
    <t>Event</t>
  </si>
  <si>
    <t>DataFile</t>
  </si>
  <si>
    <t>TopN</t>
  </si>
  <si>
    <t>LDA</t>
  </si>
  <si>
    <t>Shifty</t>
  </si>
  <si>
    <t>EDCOW</t>
  </si>
  <si>
    <t>WATIS</t>
  </si>
  <si>
    <t>RandomEvents</t>
  </si>
  <si>
    <t>SFSD</t>
  </si>
  <si>
    <t>ENB</t>
  </si>
  <si>
    <t>2013_04_15_22</t>
  </si>
  <si>
    <t>boston_bombing</t>
  </si>
  <si>
    <t>Iterations</t>
  </si>
  <si>
    <t>N</t>
  </si>
  <si>
    <t>Threshold</t>
  </si>
  <si>
    <t>2015_03_24_12</t>
  </si>
  <si>
    <t>charlotte</t>
  </si>
  <si>
    <t>2015_05_02_08</t>
  </si>
  <si>
    <t>chelyabinsk_meteor</t>
  </si>
  <si>
    <t>2013_02_15_07</t>
  </si>
  <si>
    <t>chibok_kidnap</t>
  </si>
  <si>
    <t>2014_04_15_11</t>
  </si>
  <si>
    <t>garissa</t>
  </si>
  <si>
    <t>2015_04_02_06</t>
  </si>
  <si>
    <t>MH17</t>
  </si>
  <si>
    <t>2014_07_17_17</t>
  </si>
  <si>
    <t>nepal_quake</t>
  </si>
  <si>
    <t>2015_04_25_09</t>
  </si>
  <si>
    <t>nepal_quake2</t>
  </si>
  <si>
    <t>2015_05_12_09</t>
  </si>
  <si>
    <t>peshawar_school</t>
  </si>
  <si>
    <t>2014_12_16_09</t>
  </si>
  <si>
    <t>qz8501</t>
  </si>
  <si>
    <t>2014_12_28_05</t>
  </si>
  <si>
    <t>savar_collapse</t>
  </si>
  <si>
    <t>2013_04_24_10</t>
  </si>
  <si>
    <t>typhoon_haiyan</t>
  </si>
  <si>
    <t>2013_11_09_03</t>
  </si>
  <si>
    <t>afghan_landslide</t>
  </si>
  <si>
    <t>2014_05_02_14</t>
  </si>
  <si>
    <t>ontake_eruption</t>
  </si>
  <si>
    <t>2014_09_27_08</t>
  </si>
  <si>
    <t>cyclone_phailin</t>
  </si>
  <si>
    <t>2013_10_11_20</t>
  </si>
  <si>
    <t>4</t>
  </si>
  <si>
    <t>15</t>
  </si>
  <si>
    <t>9</t>
  </si>
  <si>
    <t>0</t>
  </si>
  <si>
    <t>3</t>
  </si>
  <si>
    <t>5</t>
  </si>
  <si>
    <t>1</t>
  </si>
  <si>
    <t>8</t>
  </si>
  <si>
    <t>6</t>
  </si>
  <si>
    <t>2</t>
  </si>
  <si>
    <t>many</t>
  </si>
  <si>
    <t>check.sh +ve in DataFile?</t>
  </si>
  <si>
    <t>10</t>
  </si>
  <si>
    <t>16</t>
  </si>
  <si>
    <t>32</t>
  </si>
  <si>
    <t>0.1</t>
  </si>
  <si>
    <t>0.2</t>
  </si>
  <si>
    <t>0.4</t>
  </si>
  <si>
    <t>2015_03_24_13</t>
  </si>
  <si>
    <t>2015_05_02_09</t>
  </si>
  <si>
    <t>next</t>
  </si>
  <si>
    <t>-</t>
  </si>
  <si>
    <t>yes</t>
  </si>
  <si>
    <t>2014_07_17_18</t>
  </si>
  <si>
    <t>2015_05_12_10</t>
  </si>
  <si>
    <r>
      <t>2014_12_16_</t>
    </r>
    <r>
      <rPr>
        <sz val="12"/>
        <color theme="1"/>
        <rFont val="Schriftart für Textkörper"/>
        <family val="2"/>
      </rPr>
      <t>10</t>
    </r>
  </si>
  <si>
    <t>2014_12_28_06</t>
  </si>
  <si>
    <t>next + 1</t>
  </si>
  <si>
    <r>
      <t>4</t>
    </r>
    <r>
      <rPr>
        <sz val="12"/>
        <color theme="1"/>
        <rFont val="Schriftart für Textkörper"/>
        <family val="2"/>
      </rPr>
      <t>u</t>
    </r>
    <r>
      <rPr>
        <sz val="12"/>
        <color theme="1"/>
        <rFont val="Schriftart für Textkörper"/>
        <family val="2"/>
      </rPr>
      <t>9525</t>
    </r>
  </si>
  <si>
    <t>7</t>
  </si>
  <si>
    <t>4u9525</t>
  </si>
  <si>
    <t>Files Changed here</t>
  </si>
  <si>
    <t>95</t>
  </si>
  <si>
    <t>LLH</t>
  </si>
  <si>
    <t>sydney_hostage</t>
  </si>
  <si>
    <t>2014_12_16_03</t>
  </si>
  <si>
    <t>12</t>
  </si>
  <si>
    <t>FullRandom (FR)</t>
  </si>
  <si>
    <t>60</t>
  </si>
  <si>
    <t>Points (x, 10, 5)</t>
  </si>
  <si>
    <t>20</t>
  </si>
  <si>
    <t>110</t>
  </si>
  <si>
    <t>35</t>
  </si>
  <si>
    <t xml:space="preserve">75 </t>
  </si>
  <si>
    <t xml:space="preserve">85 </t>
  </si>
  <si>
    <t>Intervals (85, x, 5)</t>
  </si>
  <si>
    <t xml:space="preserve">10 </t>
  </si>
  <si>
    <t xml:space="preserve">15 </t>
  </si>
  <si>
    <t xml:space="preserve">3 </t>
  </si>
  <si>
    <t xml:space="preserve">5 </t>
  </si>
  <si>
    <t xml:space="preserve">8 </t>
  </si>
  <si>
    <t>Points (x, 16, 2, 0.2)</t>
  </si>
  <si>
    <t>Interval (10, x, 2, 0.2)</t>
  </si>
  <si>
    <t>Gamma (10, 16, x, 0.2)</t>
  </si>
  <si>
    <t>Epsilon (10, 16, 2, x)</t>
  </si>
  <si>
    <t>Points (x, 64, 2, 0.2)</t>
  </si>
  <si>
    <t>Interval (2, x, 2, 0.2)</t>
  </si>
  <si>
    <t>128</t>
  </si>
  <si>
    <t>Gamma (2, 64, x, 0.2)</t>
  </si>
  <si>
    <t>Epsilon (2, 64, 2, x)</t>
  </si>
  <si>
    <t>x</t>
  </si>
  <si>
    <t>event</t>
  </si>
  <si>
    <t>keyword</t>
  </si>
  <si>
    <t>love</t>
  </si>
  <si>
    <t>nepal</t>
  </si>
  <si>
    <t>boston</t>
  </si>
  <si>
    <t>royalbaby</t>
  </si>
  <si>
    <t>mh17</t>
  </si>
  <si>
    <t>keyword mean</t>
  </si>
  <si>
    <t>baseline stddev</t>
  </si>
  <si>
    <t>baseline mean</t>
  </si>
  <si>
    <t>keyword stddev</t>
  </si>
  <si>
    <t>baseline</t>
  </si>
  <si>
    <t>&lt;= 4</t>
  </si>
  <si>
    <t>&gt;= 10</t>
  </si>
  <si>
    <t>idf stdev &gt; 1.8</t>
  </si>
  <si>
    <t>idf stdev &lt; 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</si>
</sst>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16" x14ac:knownFonts="1">
    <font>
      <sz val="12"/>
      <color theme="1"/>
      <name val="Schriftart für Textkörper"/>
      <family val="2"/>
    </font>
    <font>
      <sz val="12"/>
      <color theme="1"/>
      <name val="Schriftart für Textkörper"/>
      <family val="2"/>
    </font>
    <font>
      <sz val="12"/>
      <color theme="1"/>
      <name val="Schriftart für Textkörper"/>
      <family val="2"/>
    </font>
    <font>
      <sz val="12"/>
      <color theme="1"/>
      <name val="Schriftart für Textkörper"/>
      <family val="2"/>
    </font>
    <font>
      <sz val="16"/>
      <color theme="1"/>
      <name val="Schriftart für Textkörper"/>
    </font>
    <font>
      <b/>
      <sz val="15"/>
      <color theme="3"/>
      <name val="Schriftart für Textkörper"/>
      <family val="2"/>
    </font>
    <font>
      <sz val="12"/>
      <color rgb="FF006100"/>
      <name val="Schriftart für Textkörper"/>
      <family val="2"/>
    </font>
    <font>
      <sz val="12"/>
      <color rgb="FF9C0006"/>
      <name val="Schriftart für Textkörper"/>
      <family val="2"/>
    </font>
    <font>
      <sz val="12"/>
      <color rgb="FF3F3F76"/>
      <name val="Schriftart für Textkörper"/>
      <family val="2"/>
    </font>
    <font>
      <u/>
      <sz val="12"/>
      <color theme="10"/>
      <name val="Schriftart für Textkörper"/>
      <family val="2"/>
    </font>
    <font>
      <u/>
      <sz val="12"/>
      <color theme="11"/>
      <name val="Schriftart für Textkörper"/>
      <family val="2"/>
    </font>
    <font>
      <sz val="12"/>
      <color rgb="FF9C6500"/>
      <name val="Schriftart für Textkörper"/>
      <family val="2"/>
    </font>
    <font>
      <sz val="12"/>
      <color rgb="FF000000"/>
      <name val="Schriftart für Textkörper"/>
      <family val="2"/>
    </font>
    <font>
      <sz val="9"/>
      <color indexed="81"/>
      <name val="Schriftart für Textkörper"/>
      <family val="2"/>
    </font>
    <font>
      <b/>
      <sz val="9"/>
      <color indexed="81"/>
      <name val="Schriftart für Textkörper"/>
      <family val="2"/>
    </font>
    <font>
      <b/>
      <sz val="12"/>
      <color theme="1"/>
      <name val="Schriftart für Textkörper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DAEEF3"/>
        <bgColor rgb="FF000000"/>
      </patternFill>
    </fill>
    <fill>
      <patternFill patternType="solid">
        <fgColor rgb="FFFFC7CE"/>
        <bgColor rgb="FF000000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theme="4"/>
      </bottom>
      <diagonal/>
    </border>
    <border>
      <left/>
      <right/>
      <top style="thick">
        <color theme="4"/>
      </top>
      <bottom style="thick">
        <color theme="4"/>
      </bottom>
      <diagonal/>
    </border>
    <border>
      <left style="thin">
        <color auto="1"/>
      </left>
      <right style="thin">
        <color auto="1"/>
      </right>
      <top style="thick">
        <color theme="4"/>
      </top>
      <bottom style="thick">
        <color theme="4"/>
      </bottom>
      <diagonal/>
    </border>
    <border>
      <left/>
      <right style="thin">
        <color auto="1"/>
      </right>
      <top style="thick">
        <color theme="4"/>
      </top>
      <bottom/>
      <diagonal/>
    </border>
    <border>
      <left style="thin">
        <color auto="1"/>
      </left>
      <right/>
      <top style="thick">
        <color theme="4"/>
      </top>
      <bottom style="thick">
        <color theme="4"/>
      </bottom>
      <diagonal/>
    </border>
    <border>
      <left/>
      <right style="thin">
        <color auto="1"/>
      </right>
      <top style="thick">
        <color theme="4"/>
      </top>
      <bottom style="thick">
        <color theme="4"/>
      </bottom>
      <diagonal/>
    </border>
    <border>
      <left style="thin">
        <color auto="1"/>
      </left>
      <right/>
      <top/>
      <bottom style="thick">
        <color theme="4"/>
      </bottom>
      <diagonal/>
    </border>
    <border>
      <left/>
      <right style="thin">
        <color auto="1"/>
      </right>
      <top/>
      <bottom style="thick">
        <color theme="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theme="4"/>
      </bottom>
      <diagonal/>
    </border>
    <border>
      <left/>
      <right style="thick">
        <color auto="1"/>
      </right>
      <top style="thick">
        <color theme="4"/>
      </top>
      <bottom style="thick">
        <color theme="4"/>
      </bottom>
      <diagonal/>
    </border>
    <border>
      <left style="thin">
        <color auto="1"/>
      </left>
      <right style="thick">
        <color auto="1"/>
      </right>
      <top style="thick">
        <color theme="4"/>
      </top>
      <bottom style="thick">
        <color theme="4"/>
      </bottom>
      <diagonal/>
    </border>
    <border>
      <left style="thick">
        <color auto="1"/>
      </left>
      <right/>
      <top style="thick">
        <color theme="4"/>
      </top>
      <bottom style="thick">
        <color theme="4"/>
      </bottom>
      <diagonal/>
    </border>
  </borders>
  <cellStyleXfs count="199">
    <xf numFmtId="0" fontId="0" fillId="0" borderId="0"/>
    <xf numFmtId="0" fontId="3" fillId="2" borderId="0" applyNumberFormat="0" applyBorder="0" applyAlignment="0" applyProtection="0"/>
    <xf numFmtId="0" fontId="5" fillId="0" borderId="2" applyNumberFormat="0" applyFill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3" applyNumberFormat="0" applyAlignment="0" applyProtection="0"/>
    <xf numFmtId="0" fontId="2" fillId="6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7" borderId="0" applyNumberFormat="0" applyBorder="0" applyAlignment="0" applyProtection="0"/>
    <xf numFmtId="0" fontId="1" fillId="8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87">
    <xf numFmtId="0" fontId="0" fillId="0" borderId="0" xfId="0"/>
    <xf numFmtId="49" fontId="4" fillId="0" borderId="0" xfId="0" applyNumberFormat="1" applyFont="1"/>
    <xf numFmtId="49" fontId="0" fillId="2" borderId="1" xfId="1" applyNumberFormat="1" applyFont="1" applyBorder="1"/>
    <xf numFmtId="49" fontId="3" fillId="2" borderId="1" xfId="1" applyNumberFormat="1" applyBorder="1"/>
    <xf numFmtId="49" fontId="7" fillId="4" borderId="0" xfId="4" applyNumberFormat="1"/>
    <xf numFmtId="49" fontId="7" fillId="4" borderId="4" xfId="4" applyNumberFormat="1" applyBorder="1"/>
    <xf numFmtId="49" fontId="6" fillId="3" borderId="0" xfId="3" applyNumberFormat="1"/>
    <xf numFmtId="49" fontId="5" fillId="3" borderId="5" xfId="2" applyNumberFormat="1" applyFill="1" applyBorder="1"/>
    <xf numFmtId="49" fontId="5" fillId="0" borderId="7" xfId="2" applyNumberFormat="1" applyBorder="1"/>
    <xf numFmtId="49" fontId="7" fillId="4" borderId="8" xfId="4" applyNumberFormat="1" applyBorder="1"/>
    <xf numFmtId="49" fontId="6" fillId="3" borderId="4" xfId="3" applyNumberFormat="1" applyBorder="1"/>
    <xf numFmtId="49" fontId="5" fillId="0" borderId="6" xfId="2" applyNumberFormat="1" applyBorder="1" applyAlignment="1">
      <alignment horizontal="center"/>
    </xf>
    <xf numFmtId="49" fontId="5" fillId="3" borderId="2" xfId="2" applyNumberFormat="1" applyFill="1" applyBorder="1" applyAlignment="1">
      <alignment horizontal="center"/>
    </xf>
    <xf numFmtId="49" fontId="2" fillId="6" borderId="4" xfId="6" applyNumberFormat="1" applyBorder="1"/>
    <xf numFmtId="49" fontId="2" fillId="6" borderId="0" xfId="6" applyNumberFormat="1" applyBorder="1"/>
    <xf numFmtId="49" fontId="0" fillId="6" borderId="0" xfId="6" applyNumberFormat="1" applyFont="1" applyBorder="1"/>
    <xf numFmtId="49" fontId="7" fillId="4" borderId="0" xfId="4" applyNumberFormat="1" applyBorder="1"/>
    <xf numFmtId="49" fontId="0" fillId="6" borderId="4" xfId="6" applyNumberFormat="1" applyFont="1" applyBorder="1"/>
    <xf numFmtId="0" fontId="7" fillId="4" borderId="0" xfId="4"/>
    <xf numFmtId="0" fontId="7" fillId="4" borderId="4" xfId="4" applyBorder="1"/>
    <xf numFmtId="49" fontId="11" fillId="7" borderId="0" xfId="23" applyNumberFormat="1"/>
    <xf numFmtId="49" fontId="12" fillId="9" borderId="0" xfId="0" applyNumberFormat="1" applyFont="1" applyFill="1"/>
    <xf numFmtId="49" fontId="6" fillId="3" borderId="1" xfId="3" applyNumberFormat="1" applyBorder="1"/>
    <xf numFmtId="49" fontId="6" fillId="3" borderId="0" xfId="3" applyNumberFormat="1" applyBorder="1"/>
    <xf numFmtId="49" fontId="0" fillId="6" borderId="15" xfId="6" applyNumberFormat="1" applyFont="1" applyBorder="1"/>
    <xf numFmtId="49" fontId="7" fillId="4" borderId="16" xfId="4" applyNumberFormat="1" applyBorder="1"/>
    <xf numFmtId="49" fontId="7" fillId="4" borderId="17" xfId="4" applyNumberFormat="1" applyBorder="1"/>
    <xf numFmtId="0" fontId="7" fillId="4" borderId="16" xfId="4" applyBorder="1"/>
    <xf numFmtId="0" fontId="7" fillId="4" borderId="17" xfId="4" applyBorder="1"/>
    <xf numFmtId="49" fontId="6" fillId="3" borderId="16" xfId="3" applyNumberFormat="1" applyBorder="1"/>
    <xf numFmtId="49" fontId="6" fillId="3" borderId="17" xfId="3" applyNumberFormat="1" applyBorder="1"/>
    <xf numFmtId="49" fontId="7" fillId="4" borderId="18" xfId="4" applyNumberFormat="1" applyBorder="1"/>
    <xf numFmtId="49" fontId="7" fillId="4" borderId="13" xfId="4" applyNumberFormat="1" applyBorder="1"/>
    <xf numFmtId="49" fontId="6" fillId="3" borderId="19" xfId="3" applyNumberFormat="1" applyBorder="1"/>
    <xf numFmtId="49" fontId="6" fillId="3" borderId="18" xfId="3" applyNumberFormat="1" applyBorder="1"/>
    <xf numFmtId="49" fontId="6" fillId="3" borderId="13" xfId="3" applyNumberFormat="1" applyBorder="1"/>
    <xf numFmtId="49" fontId="6" fillId="3" borderId="20" xfId="3" applyNumberFormat="1" applyBorder="1"/>
    <xf numFmtId="49" fontId="7" fillId="4" borderId="20" xfId="4" applyNumberFormat="1" applyBorder="1"/>
    <xf numFmtId="49" fontId="6" fillId="3" borderId="14" xfId="3" applyNumberFormat="1" applyBorder="1"/>
    <xf numFmtId="0" fontId="6" fillId="3" borderId="0" xfId="3"/>
    <xf numFmtId="0" fontId="6" fillId="3" borderId="4" xfId="3" applyBorder="1"/>
    <xf numFmtId="49" fontId="11" fillId="7" borderId="4" xfId="23" applyNumberFormat="1" applyBorder="1"/>
    <xf numFmtId="49" fontId="7" fillId="10" borderId="0" xfId="0" applyNumberFormat="1" applyFont="1" applyFill="1"/>
    <xf numFmtId="49" fontId="11" fillId="7" borderId="0" xfId="23" applyNumberFormat="1" applyBorder="1"/>
    <xf numFmtId="49" fontId="5" fillId="0" borderId="6" xfId="2" applyNumberFormat="1" applyBorder="1" applyAlignment="1"/>
    <xf numFmtId="49" fontId="5" fillId="0" borderId="10" xfId="2" applyNumberFormat="1" applyBorder="1"/>
    <xf numFmtId="49" fontId="4" fillId="0" borderId="0" xfId="0" applyNumberFormat="1" applyFont="1" applyBorder="1"/>
    <xf numFmtId="49" fontId="4" fillId="0" borderId="4" xfId="0" applyNumberFormat="1" applyFont="1" applyBorder="1"/>
    <xf numFmtId="49" fontId="7" fillId="10" borderId="0" xfId="0" applyNumberFormat="1" applyFont="1" applyFill="1" applyBorder="1"/>
    <xf numFmtId="49" fontId="7" fillId="10" borderId="4" xfId="0" applyNumberFormat="1" applyFont="1" applyFill="1" applyBorder="1"/>
    <xf numFmtId="49" fontId="4" fillId="0" borderId="8" xfId="0" applyNumberFormat="1" applyFont="1" applyBorder="1"/>
    <xf numFmtId="0" fontId="0" fillId="0" borderId="4" xfId="0" applyBorder="1"/>
    <xf numFmtId="0" fontId="0" fillId="0" borderId="8" xfId="0" applyBorder="1"/>
    <xf numFmtId="0" fontId="0" fillId="0" borderId="0" xfId="0" applyBorder="1"/>
    <xf numFmtId="49" fontId="5" fillId="0" borderId="24" xfId="2" applyNumberFormat="1" applyBorder="1"/>
    <xf numFmtId="49" fontId="4" fillId="0" borderId="21" xfId="0" applyNumberFormat="1" applyFont="1" applyBorder="1"/>
    <xf numFmtId="49" fontId="7" fillId="4" borderId="21" xfId="4" applyNumberFormat="1" applyBorder="1"/>
    <xf numFmtId="49" fontId="6" fillId="3" borderId="21" xfId="3" applyNumberFormat="1" applyBorder="1"/>
    <xf numFmtId="49" fontId="7" fillId="10" borderId="21" xfId="0" applyNumberFormat="1" applyFont="1" applyFill="1" applyBorder="1"/>
    <xf numFmtId="49" fontId="7" fillId="10" borderId="20" xfId="0" applyNumberFormat="1" applyFont="1" applyFill="1" applyBorder="1"/>
    <xf numFmtId="49" fontId="11" fillId="7" borderId="20" xfId="23" applyNumberFormat="1" applyBorder="1"/>
    <xf numFmtId="0" fontId="6" fillId="3" borderId="1" xfId="3" applyBorder="1"/>
    <xf numFmtId="3" fontId="0" fillId="0" borderId="0" xfId="0" applyNumberFormat="1"/>
    <xf numFmtId="49" fontId="5" fillId="3" borderId="11" xfId="2" applyNumberFormat="1" applyFill="1" applyBorder="1" applyAlignment="1">
      <alignment horizontal="center"/>
    </xf>
    <xf numFmtId="49" fontId="5" fillId="3" borderId="2" xfId="2" applyNumberFormat="1" applyFill="1" applyBorder="1" applyAlignment="1">
      <alignment horizontal="center"/>
    </xf>
    <xf numFmtId="49" fontId="5" fillId="3" borderId="12" xfId="2" applyNumberFormat="1" applyFill="1" applyBorder="1" applyAlignment="1">
      <alignment horizontal="center"/>
    </xf>
    <xf numFmtId="49" fontId="5" fillId="0" borderId="9" xfId="2" applyNumberFormat="1" applyBorder="1" applyAlignment="1">
      <alignment horizontal="center"/>
    </xf>
    <xf numFmtId="49" fontId="5" fillId="0" borderId="6" xfId="2" applyNumberFormat="1" applyBorder="1" applyAlignment="1">
      <alignment horizontal="center"/>
    </xf>
    <xf numFmtId="49" fontId="5" fillId="0" borderId="10" xfId="2" applyNumberFormat="1" applyBorder="1" applyAlignment="1">
      <alignment horizontal="center"/>
    </xf>
    <xf numFmtId="49" fontId="3" fillId="2" borderId="9" xfId="1" applyNumberFormat="1" applyBorder="1" applyAlignment="1">
      <alignment horizontal="center"/>
    </xf>
    <xf numFmtId="49" fontId="3" fillId="2" borderId="6" xfId="1" applyNumberFormat="1" applyBorder="1" applyAlignment="1">
      <alignment horizontal="center"/>
    </xf>
    <xf numFmtId="49" fontId="3" fillId="2" borderId="10" xfId="1" applyNumberFormat="1" applyBorder="1" applyAlignment="1">
      <alignment horizontal="center"/>
    </xf>
    <xf numFmtId="49" fontId="1" fillId="8" borderId="6" xfId="24" applyNumberFormat="1" applyBorder="1" applyAlignment="1">
      <alignment horizontal="center"/>
    </xf>
    <xf numFmtId="49" fontId="1" fillId="8" borderId="10" xfId="24" applyNumberFormat="1" applyBorder="1" applyAlignment="1">
      <alignment horizontal="center"/>
    </xf>
    <xf numFmtId="49" fontId="3" fillId="2" borderId="25" xfId="1" applyNumberFormat="1" applyBorder="1" applyAlignment="1">
      <alignment horizontal="center"/>
    </xf>
    <xf numFmtId="49" fontId="5" fillId="3" borderId="22" xfId="2" applyNumberFormat="1" applyFill="1" applyBorder="1" applyAlignment="1">
      <alignment horizontal="center"/>
    </xf>
    <xf numFmtId="49" fontId="0" fillId="2" borderId="9" xfId="1" applyNumberFormat="1" applyFont="1" applyBorder="1" applyAlignment="1">
      <alignment horizontal="center"/>
    </xf>
    <xf numFmtId="49" fontId="1" fillId="8" borderId="9" xfId="24" applyNumberFormat="1" applyBorder="1" applyAlignment="1">
      <alignment horizontal="center"/>
    </xf>
    <xf numFmtId="49" fontId="1" fillId="8" borderId="23" xfId="24" applyNumberFormat="1" applyBorder="1" applyAlignment="1">
      <alignment horizontal="center"/>
    </xf>
    <xf numFmtId="49" fontId="5" fillId="3" borderId="1" xfId="2" applyNumberFormat="1" applyFill="1" applyBorder="1" applyAlignment="1">
      <alignment horizontal="center"/>
    </xf>
    <xf numFmtId="49" fontId="5" fillId="3" borderId="5" xfId="2" applyNumberFormat="1" applyFill="1" applyBorder="1" applyAlignment="1">
      <alignment horizontal="center"/>
    </xf>
    <xf numFmtId="49" fontId="8" fillId="5" borderId="3" xfId="5" applyNumberFormat="1" applyAlignment="1">
      <alignment horizontal="center"/>
    </xf>
    <xf numFmtId="49" fontId="5" fillId="3" borderId="5" xfId="2" applyNumberFormat="1" applyFill="1" applyBorder="1" applyAlignment="1">
      <alignment horizontal="center" vertical="center"/>
    </xf>
    <xf numFmtId="49" fontId="5" fillId="0" borderId="7" xfId="2" applyNumberFormat="1" applyBorder="1" applyAlignment="1">
      <alignment horizontal="center"/>
    </xf>
    <xf numFmtId="165" fontId="0" fillId="0" borderId="0" xfId="0" applyNumberFormat="1"/>
    <xf numFmtId="2" fontId="0" fillId="0" borderId="0" xfId="0" applyNumberFormat="1"/>
    <xf numFmtId="0" fontId="15" fillId="0" borderId="0" xfId="0" applyFont="1"/>
  </cellXfs>
  <cellStyles count="199">
    <cellStyle name="20% - Accent1" xfId="1" builtinId="30"/>
    <cellStyle name="20% - Accent2" xfId="24" builtinId="34"/>
    <cellStyle name="20% - Accent5" xfId="6" builtinId="46"/>
    <cellStyle name="Bad" xfId="4" builtinId="27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Good" xfId="3" builtinId="26"/>
    <cellStyle name="Heading 1" xfId="2" builtinId="16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Input" xfId="5" builtinId="20"/>
    <cellStyle name="Neutral" xfId="23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'keywords-stats'!$C$2</c:f>
              <c:strCache>
                <c:ptCount val="1"/>
                <c:pt idx="0">
                  <c:v>baseline stddev</c:v>
                </c:pt>
              </c:strCache>
            </c:strRef>
          </c:tx>
          <c:marker>
            <c:symbol val="none"/>
          </c:marker>
          <c:cat>
            <c:strRef>
              <c:f>'keywords-stats'!$B$3:$B$7</c:f>
              <c:strCache>
                <c:ptCount val="5"/>
                <c:pt idx="0">
                  <c:v>nepal_quake</c:v>
                </c:pt>
                <c:pt idx="1">
                  <c:v>4u9525</c:v>
                </c:pt>
                <c:pt idx="2">
                  <c:v>boston_bombing</c:v>
                </c:pt>
                <c:pt idx="3">
                  <c:v>royalbaby</c:v>
                </c:pt>
                <c:pt idx="4">
                  <c:v>mh17</c:v>
                </c:pt>
              </c:strCache>
            </c:strRef>
          </c:cat>
          <c:val>
            <c:numRef>
              <c:f>'keywords-stats'!$C$3:$C$7</c:f>
              <c:numCache>
                <c:formatCode>General</c:formatCode>
                <c:ptCount val="5"/>
                <c:pt idx="0">
                  <c:v>0.1</c:v>
                </c:pt>
                <c:pt idx="1">
                  <c:v>0.09</c:v>
                </c:pt>
                <c:pt idx="2">
                  <c:v>0.065</c:v>
                </c:pt>
                <c:pt idx="3">
                  <c:v>0.08</c:v>
                </c:pt>
                <c:pt idx="4">
                  <c:v>0.15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'keywords-stats'!$D$2</c:f>
              <c:strCache>
                <c:ptCount val="1"/>
                <c:pt idx="0">
                  <c:v>baseline mean</c:v>
                </c:pt>
              </c:strCache>
            </c:strRef>
          </c:tx>
          <c:marker>
            <c:symbol val="none"/>
          </c:marker>
          <c:cat>
            <c:strRef>
              <c:f>'keywords-stats'!$B$3:$B$7</c:f>
              <c:strCache>
                <c:ptCount val="5"/>
                <c:pt idx="0">
                  <c:v>nepal_quake</c:v>
                </c:pt>
                <c:pt idx="1">
                  <c:v>4u9525</c:v>
                </c:pt>
                <c:pt idx="2">
                  <c:v>boston_bombing</c:v>
                </c:pt>
                <c:pt idx="3">
                  <c:v>royalbaby</c:v>
                </c:pt>
                <c:pt idx="4">
                  <c:v>mh17</c:v>
                </c:pt>
              </c:strCache>
            </c:strRef>
          </c:cat>
          <c:val>
            <c:numRef>
              <c:f>'keywords-stats'!$D$3:$D$7</c:f>
              <c:numCache>
                <c:formatCode>General</c:formatCode>
                <c:ptCount val="5"/>
                <c:pt idx="0">
                  <c:v>3.87</c:v>
                </c:pt>
                <c:pt idx="1">
                  <c:v>4.01</c:v>
                </c:pt>
                <c:pt idx="2">
                  <c:v>3.69</c:v>
                </c:pt>
                <c:pt idx="3">
                  <c:v>3.89</c:v>
                </c:pt>
                <c:pt idx="4">
                  <c:v>3.72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'keywords-stats'!$E$2</c:f>
              <c:strCache>
                <c:ptCount val="1"/>
                <c:pt idx="0">
                  <c:v>keyword stddev</c:v>
                </c:pt>
              </c:strCache>
            </c:strRef>
          </c:tx>
          <c:marker>
            <c:symbol val="none"/>
          </c:marker>
          <c:cat>
            <c:strRef>
              <c:f>'keywords-stats'!$B$3:$B$7</c:f>
              <c:strCache>
                <c:ptCount val="5"/>
                <c:pt idx="0">
                  <c:v>nepal_quake</c:v>
                </c:pt>
                <c:pt idx="1">
                  <c:v>4u9525</c:v>
                </c:pt>
                <c:pt idx="2">
                  <c:v>boston_bombing</c:v>
                </c:pt>
                <c:pt idx="3">
                  <c:v>royalbaby</c:v>
                </c:pt>
                <c:pt idx="4">
                  <c:v>mh17</c:v>
                </c:pt>
              </c:strCache>
            </c:strRef>
          </c:cat>
          <c:val>
            <c:numRef>
              <c:f>'keywords-stats'!$E$3:$E$7</c:f>
              <c:numCache>
                <c:formatCode>General</c:formatCode>
                <c:ptCount val="5"/>
                <c:pt idx="0">
                  <c:v>2.17</c:v>
                </c:pt>
                <c:pt idx="1">
                  <c:v>1.37</c:v>
                </c:pt>
                <c:pt idx="2">
                  <c:v>2.48</c:v>
                </c:pt>
                <c:pt idx="3">
                  <c:v>2.17</c:v>
                </c:pt>
                <c:pt idx="4">
                  <c:v>1.83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'keywords-stats'!$F$2</c:f>
              <c:strCache>
                <c:ptCount val="1"/>
                <c:pt idx="0">
                  <c:v>keyword mean</c:v>
                </c:pt>
              </c:strCache>
            </c:strRef>
          </c:tx>
          <c:marker>
            <c:symbol val="none"/>
          </c:marker>
          <c:cat>
            <c:strRef>
              <c:f>'keywords-stats'!$B$3:$B$7</c:f>
              <c:strCache>
                <c:ptCount val="5"/>
                <c:pt idx="0">
                  <c:v>nepal_quake</c:v>
                </c:pt>
                <c:pt idx="1">
                  <c:v>4u9525</c:v>
                </c:pt>
                <c:pt idx="2">
                  <c:v>boston_bombing</c:v>
                </c:pt>
                <c:pt idx="3">
                  <c:v>royalbaby</c:v>
                </c:pt>
                <c:pt idx="4">
                  <c:v>mh17</c:v>
                </c:pt>
              </c:strCache>
            </c:strRef>
          </c:cat>
          <c:val>
            <c:numRef>
              <c:f>'keywords-stats'!$F$3:$F$7</c:f>
              <c:numCache>
                <c:formatCode>General</c:formatCode>
                <c:ptCount val="5"/>
                <c:pt idx="0">
                  <c:v>6.98</c:v>
                </c:pt>
                <c:pt idx="1">
                  <c:v>5.52</c:v>
                </c:pt>
                <c:pt idx="2">
                  <c:v>4.92</c:v>
                </c:pt>
                <c:pt idx="3">
                  <c:v>6.2</c:v>
                </c:pt>
                <c:pt idx="4">
                  <c:v>4.44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735672"/>
        <c:axId val="2102368280"/>
      </c:lineChart>
      <c:catAx>
        <c:axId val="2105735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368280"/>
        <c:crosses val="autoZero"/>
        <c:auto val="1"/>
        <c:lblAlgn val="ctr"/>
        <c:lblOffset val="100"/>
        <c:noMultiLvlLbl val="0"/>
      </c:catAx>
      <c:valAx>
        <c:axId val="2102368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735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'word-stats'!$C$2</c:f>
              <c:strCache>
                <c:ptCount val="1"/>
                <c:pt idx="0">
                  <c:v>&lt;= 4</c:v>
                </c:pt>
              </c:strCache>
            </c:strRef>
          </c:tx>
          <c:cat>
            <c:strRef>
              <c:f>'word-stats'!$B$3:$B$8</c:f>
              <c:strCache>
                <c:ptCount val="6"/>
                <c:pt idx="0">
                  <c:v>MH17</c:v>
                </c:pt>
                <c:pt idx="1">
                  <c:v>boston</c:v>
                </c:pt>
                <c:pt idx="2">
                  <c:v>nepal_quake</c:v>
                </c:pt>
                <c:pt idx="3">
                  <c:v>4u9525</c:v>
                </c:pt>
                <c:pt idx="4">
                  <c:v>qz8501</c:v>
                </c:pt>
                <c:pt idx="5">
                  <c:v>nepal_quake2</c:v>
                </c:pt>
              </c:strCache>
            </c:strRef>
          </c:cat>
          <c:val>
            <c:numRef>
              <c:f>'word-stats'!$C$3:$C$8</c:f>
              <c:numCache>
                <c:formatCode>General</c:formatCode>
                <c:ptCount val="6"/>
                <c:pt idx="0">
                  <c:v>0.04</c:v>
                </c:pt>
                <c:pt idx="1">
                  <c:v>0.034</c:v>
                </c:pt>
                <c:pt idx="2">
                  <c:v>0.04</c:v>
                </c:pt>
                <c:pt idx="3">
                  <c:v>0.044</c:v>
                </c:pt>
                <c:pt idx="4">
                  <c:v>0.035</c:v>
                </c:pt>
                <c:pt idx="5">
                  <c:v>0.05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'word-stats'!$D$2</c:f>
              <c:strCache>
                <c:ptCount val="1"/>
                <c:pt idx="0">
                  <c:v>&gt;= 10</c:v>
                </c:pt>
              </c:strCache>
            </c:strRef>
          </c:tx>
          <c:cat>
            <c:strRef>
              <c:f>'word-stats'!$B$3:$B$8</c:f>
              <c:strCache>
                <c:ptCount val="6"/>
                <c:pt idx="0">
                  <c:v>MH17</c:v>
                </c:pt>
                <c:pt idx="1">
                  <c:v>boston</c:v>
                </c:pt>
                <c:pt idx="2">
                  <c:v>nepal_quake</c:v>
                </c:pt>
                <c:pt idx="3">
                  <c:v>4u9525</c:v>
                </c:pt>
                <c:pt idx="4">
                  <c:v>qz8501</c:v>
                </c:pt>
                <c:pt idx="5">
                  <c:v>nepal_quake2</c:v>
                </c:pt>
              </c:strCache>
            </c:strRef>
          </c:cat>
          <c:val>
            <c:numRef>
              <c:f>'word-stats'!$D$3:$D$8</c:f>
              <c:numCache>
                <c:formatCode>General</c:formatCode>
                <c:ptCount val="6"/>
                <c:pt idx="0">
                  <c:v>0.67</c:v>
                </c:pt>
                <c:pt idx="1">
                  <c:v>0.67</c:v>
                </c:pt>
                <c:pt idx="2">
                  <c:v>0.67</c:v>
                </c:pt>
                <c:pt idx="3">
                  <c:v>0.67</c:v>
                </c:pt>
                <c:pt idx="4">
                  <c:v>0.69</c:v>
                </c:pt>
                <c:pt idx="5">
                  <c:v>0.64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'word-stats'!$E$2</c:f>
              <c:strCache>
                <c:ptCount val="1"/>
                <c:pt idx="0">
                  <c:v>idf stdev &gt; 1.8</c:v>
                </c:pt>
              </c:strCache>
            </c:strRef>
          </c:tx>
          <c:cat>
            <c:strRef>
              <c:f>'word-stats'!$B$3:$B$8</c:f>
              <c:strCache>
                <c:ptCount val="6"/>
                <c:pt idx="0">
                  <c:v>MH17</c:v>
                </c:pt>
                <c:pt idx="1">
                  <c:v>boston</c:v>
                </c:pt>
                <c:pt idx="2">
                  <c:v>nepal_quake</c:v>
                </c:pt>
                <c:pt idx="3">
                  <c:v>4u9525</c:v>
                </c:pt>
                <c:pt idx="4">
                  <c:v>qz8501</c:v>
                </c:pt>
                <c:pt idx="5">
                  <c:v>nepal_quake2</c:v>
                </c:pt>
              </c:strCache>
            </c:strRef>
          </c:cat>
          <c:val>
            <c:numRef>
              <c:f>'word-stats'!$E$3:$E$8</c:f>
              <c:numCache>
                <c:formatCode>General</c:formatCode>
                <c:ptCount val="6"/>
                <c:pt idx="0">
                  <c:v>6E-6</c:v>
                </c:pt>
                <c:pt idx="1">
                  <c:v>3.5E-5</c:v>
                </c:pt>
                <c:pt idx="2">
                  <c:v>4.4E-5</c:v>
                </c:pt>
                <c:pt idx="3">
                  <c:v>0.0</c:v>
                </c:pt>
                <c:pt idx="4">
                  <c:v>1.0E-6</c:v>
                </c:pt>
                <c:pt idx="5">
                  <c:v>9E-6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'word-stats'!$F$2</c:f>
              <c:strCache>
                <c:ptCount val="1"/>
                <c:pt idx="0">
                  <c:v>idf stdev &lt; 0.3</c:v>
                </c:pt>
              </c:strCache>
            </c:strRef>
          </c:tx>
          <c:cat>
            <c:strRef>
              <c:f>'word-stats'!$B$3:$B$8</c:f>
              <c:strCache>
                <c:ptCount val="6"/>
                <c:pt idx="0">
                  <c:v>MH17</c:v>
                </c:pt>
                <c:pt idx="1">
                  <c:v>boston</c:v>
                </c:pt>
                <c:pt idx="2">
                  <c:v>nepal_quake</c:v>
                </c:pt>
                <c:pt idx="3">
                  <c:v>4u9525</c:v>
                </c:pt>
                <c:pt idx="4">
                  <c:v>qz8501</c:v>
                </c:pt>
                <c:pt idx="5">
                  <c:v>nepal_quake2</c:v>
                </c:pt>
              </c:strCache>
            </c:strRef>
          </c:cat>
          <c:val>
            <c:numRef>
              <c:f>'word-stats'!$F$3:$F$8</c:f>
              <c:numCache>
                <c:formatCode>General</c:formatCode>
                <c:ptCount val="6"/>
                <c:pt idx="0">
                  <c:v>0.988</c:v>
                </c:pt>
                <c:pt idx="1">
                  <c:v>0.989</c:v>
                </c:pt>
                <c:pt idx="2">
                  <c:v>0.987</c:v>
                </c:pt>
                <c:pt idx="3">
                  <c:v>0.983</c:v>
                </c:pt>
                <c:pt idx="4">
                  <c:v>0.988</c:v>
                </c:pt>
                <c:pt idx="5">
                  <c:v>0.985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378104"/>
        <c:axId val="2110407000"/>
      </c:lineChart>
      <c:catAx>
        <c:axId val="2110378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407000"/>
        <c:crosses val="autoZero"/>
        <c:auto val="1"/>
        <c:lblAlgn val="ctr"/>
        <c:lblOffset val="100"/>
        <c:noMultiLvlLbl val="0"/>
      </c:catAx>
      <c:valAx>
        <c:axId val="211040700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1037810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905932</xdr:colOff>
      <xdr:row>9</xdr:row>
      <xdr:rowOff>169333</xdr:rowOff>
    </xdr:from>
    <xdr:to>
      <xdr:col>13</xdr:col>
      <xdr:colOff>634999</xdr:colOff>
      <xdr:row>31</xdr:row>
      <xdr:rowOff>59266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8467</xdr:colOff>
      <xdr:row>7</xdr:row>
      <xdr:rowOff>8467</xdr:rowOff>
    </xdr:from>
    <xdr:to>
      <xdr:col>14</xdr:col>
      <xdr:colOff>660400</xdr:colOff>
      <xdr:row>31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tdev_4u9525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/>
  <dimension ref="A1:BG26"/>
  <sheetViews>
    <sheetView showRuler="0" topLeftCell="B1" zoomScale="150" zoomScaleNormal="150" zoomScalePageLayoutView="150" workbookViewId="0">
      <pane xSplit="1" topLeftCell="K1" activePane="topRight" state="frozen"/>
      <selection activeCell="B1" sqref="B1"/>
      <selection pane="topRight" activeCell="L10" sqref="L10"/>
    </sheetView>
  </sheetViews>
  <sheetFormatPr baseColWidth="10" defaultRowHeight="21" x14ac:dyDescent="0"/>
  <cols>
    <col min="1" max="1" width="24.25" style="1" bestFit="1" customWidth="1"/>
    <col min="2" max="2" width="13.25" style="1" bestFit="1" customWidth="1"/>
    <col min="3" max="3" width="13.875" style="1" bestFit="1" customWidth="1"/>
    <col min="4" max="4" width="24.25" style="1" bestFit="1" customWidth="1"/>
    <col min="5" max="12" width="10.625" style="1"/>
    <col min="13" max="13" width="12.875" style="1" bestFit="1" customWidth="1"/>
    <col min="14" max="15" width="12.875" style="1" customWidth="1"/>
    <col min="16" max="34" width="10.625" style="1"/>
    <col min="35" max="35" width="12.25" style="1" bestFit="1" customWidth="1"/>
    <col min="36" max="53" width="10.625" style="1"/>
    <col min="54" max="54" width="12.125" style="1" bestFit="1" customWidth="1"/>
    <col min="55" max="56" width="12.125" style="1" customWidth="1"/>
    <col min="57" max="57" width="15.375" style="1" bestFit="1" customWidth="1"/>
    <col min="58" max="16384" width="10.625" style="1"/>
  </cols>
  <sheetData>
    <row r="1" spans="1:59" s="7" customFormat="1" thickBot="1">
      <c r="A1"/>
      <c r="B1" s="79" t="s">
        <v>0</v>
      </c>
      <c r="C1" s="79" t="s">
        <v>1</v>
      </c>
      <c r="D1" s="81" t="s">
        <v>55</v>
      </c>
      <c r="E1" s="80" t="s">
        <v>2</v>
      </c>
      <c r="F1" s="80"/>
      <c r="G1" s="82" t="s">
        <v>3</v>
      </c>
      <c r="H1" s="82"/>
      <c r="I1" s="82"/>
      <c r="J1" s="80" t="s">
        <v>4</v>
      </c>
      <c r="K1" s="80"/>
      <c r="L1" s="80"/>
      <c r="M1" s="63" t="s">
        <v>5</v>
      </c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75"/>
      <c r="AH1" s="12"/>
      <c r="AI1" s="12"/>
      <c r="AJ1" s="64" t="s">
        <v>6</v>
      </c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5"/>
      <c r="AW1" s="63" t="s">
        <v>77</v>
      </c>
      <c r="AX1" s="64"/>
      <c r="AY1" s="65"/>
      <c r="AZ1" s="63" t="s">
        <v>81</v>
      </c>
      <c r="BA1" s="64"/>
      <c r="BB1" s="65"/>
      <c r="BC1" s="63" t="s">
        <v>7</v>
      </c>
      <c r="BD1" s="64"/>
      <c r="BE1" s="65"/>
      <c r="BF1" s="7" t="s">
        <v>8</v>
      </c>
      <c r="BG1" s="7" t="s">
        <v>9</v>
      </c>
    </row>
    <row r="2" spans="1:59" s="8" customFormat="1" ht="22" thickTop="1" thickBot="1">
      <c r="A2"/>
      <c r="B2" s="79"/>
      <c r="C2" s="79"/>
      <c r="D2" s="81"/>
      <c r="E2" s="83" t="s">
        <v>13</v>
      </c>
      <c r="F2" s="83"/>
      <c r="G2" s="83" t="s">
        <v>12</v>
      </c>
      <c r="H2" s="83"/>
      <c r="I2" s="83"/>
      <c r="J2" s="83" t="s">
        <v>14</v>
      </c>
      <c r="K2" s="83"/>
      <c r="L2" s="83"/>
      <c r="M2" s="69" t="s">
        <v>99</v>
      </c>
      <c r="N2" s="70"/>
      <c r="O2" s="71"/>
      <c r="P2" s="77" t="s">
        <v>95</v>
      </c>
      <c r="Q2" s="72"/>
      <c r="R2" s="73"/>
      <c r="S2" s="69" t="s">
        <v>100</v>
      </c>
      <c r="T2" s="71"/>
      <c r="U2" s="77" t="s">
        <v>96</v>
      </c>
      <c r="V2" s="72"/>
      <c r="W2" s="73"/>
      <c r="X2" s="69" t="s">
        <v>102</v>
      </c>
      <c r="Y2" s="71"/>
      <c r="Z2" s="77" t="s">
        <v>97</v>
      </c>
      <c r="AA2" s="72"/>
      <c r="AB2" s="73"/>
      <c r="AC2" s="76" t="s">
        <v>103</v>
      </c>
      <c r="AD2" s="71"/>
      <c r="AE2" s="77" t="s">
        <v>98</v>
      </c>
      <c r="AF2" s="72"/>
      <c r="AG2" s="78"/>
      <c r="AH2" s="74" t="s">
        <v>83</v>
      </c>
      <c r="AI2" s="70"/>
      <c r="AJ2" s="72" t="s">
        <v>83</v>
      </c>
      <c r="AK2" s="72"/>
      <c r="AL2" s="73"/>
      <c r="AM2" s="44"/>
      <c r="AN2" s="44"/>
      <c r="AO2" s="66" t="s">
        <v>89</v>
      </c>
      <c r="AP2" s="67"/>
      <c r="AQ2" s="68"/>
      <c r="AR2" s="11"/>
      <c r="AS2" s="11"/>
      <c r="AT2" s="66" t="s">
        <v>12</v>
      </c>
      <c r="AU2" s="67"/>
      <c r="AV2" s="68"/>
      <c r="AW2" s="66" t="s">
        <v>13</v>
      </c>
      <c r="AX2" s="67"/>
      <c r="AY2" s="68"/>
      <c r="AZ2" s="66" t="s">
        <v>13</v>
      </c>
      <c r="BA2" s="67"/>
      <c r="BB2" s="68"/>
      <c r="BC2" s="66" t="s">
        <v>13</v>
      </c>
      <c r="BD2" s="67"/>
      <c r="BE2" s="68"/>
    </row>
    <row r="3" spans="1:59" s="8" customFormat="1" ht="22" thickTop="1" thickBot="1">
      <c r="A3"/>
      <c r="B3" s="80"/>
      <c r="C3" s="80"/>
      <c r="D3" s="81"/>
      <c r="E3" s="8">
        <v>10</v>
      </c>
      <c r="F3" s="8">
        <v>15</v>
      </c>
      <c r="G3" s="8">
        <v>200</v>
      </c>
      <c r="H3" s="8">
        <v>400</v>
      </c>
      <c r="I3" s="8">
        <v>600</v>
      </c>
      <c r="J3" s="8">
        <v>10</v>
      </c>
      <c r="K3" s="8">
        <v>20</v>
      </c>
      <c r="L3" s="8">
        <v>30</v>
      </c>
      <c r="M3" s="8" t="s">
        <v>50</v>
      </c>
      <c r="N3" s="8" t="s">
        <v>53</v>
      </c>
      <c r="O3" s="8" t="s">
        <v>44</v>
      </c>
      <c r="P3" s="8" t="s">
        <v>49</v>
      </c>
      <c r="Q3" s="8" t="s">
        <v>56</v>
      </c>
      <c r="R3" s="8" t="s">
        <v>45</v>
      </c>
      <c r="S3" s="8" t="s">
        <v>58</v>
      </c>
      <c r="T3" s="8" t="s">
        <v>101</v>
      </c>
      <c r="U3" s="8" t="s">
        <v>51</v>
      </c>
      <c r="V3" s="8" t="s">
        <v>57</v>
      </c>
      <c r="W3" s="8" t="s">
        <v>58</v>
      </c>
      <c r="X3" s="8" t="s">
        <v>50</v>
      </c>
      <c r="Y3" s="8" t="s">
        <v>48</v>
      </c>
      <c r="Z3" s="8" t="s">
        <v>50</v>
      </c>
      <c r="AA3" s="8" t="s">
        <v>53</v>
      </c>
      <c r="AB3" s="8" t="s">
        <v>48</v>
      </c>
      <c r="AC3" s="8" t="s">
        <v>59</v>
      </c>
      <c r="AD3" s="8" t="s">
        <v>61</v>
      </c>
      <c r="AE3" s="8" t="s">
        <v>59</v>
      </c>
      <c r="AF3" s="8" t="s">
        <v>60</v>
      </c>
      <c r="AG3" s="54" t="s">
        <v>61</v>
      </c>
      <c r="AH3" s="45" t="s">
        <v>82</v>
      </c>
      <c r="AI3" s="45" t="s">
        <v>85</v>
      </c>
      <c r="AJ3" s="45" t="s">
        <v>87</v>
      </c>
      <c r="AK3" s="8" t="s">
        <v>88</v>
      </c>
      <c r="AL3" s="8" t="s">
        <v>76</v>
      </c>
      <c r="AM3" s="8" t="s">
        <v>48</v>
      </c>
      <c r="AN3" s="8" t="s">
        <v>84</v>
      </c>
      <c r="AO3" s="8" t="s">
        <v>49</v>
      </c>
      <c r="AP3" s="8" t="s">
        <v>90</v>
      </c>
      <c r="AQ3" s="8" t="s">
        <v>91</v>
      </c>
      <c r="AR3" s="8" t="s">
        <v>50</v>
      </c>
      <c r="AS3" s="8" t="s">
        <v>56</v>
      </c>
      <c r="AT3" s="8" t="s">
        <v>92</v>
      </c>
      <c r="AU3" s="8" t="s">
        <v>93</v>
      </c>
      <c r="AV3" s="8" t="s">
        <v>94</v>
      </c>
      <c r="AW3" s="8" t="s">
        <v>49</v>
      </c>
      <c r="AX3" s="8" t="s">
        <v>56</v>
      </c>
      <c r="AY3" s="8" t="s">
        <v>45</v>
      </c>
      <c r="AZ3" s="8" t="s">
        <v>49</v>
      </c>
      <c r="BA3" s="8" t="s">
        <v>56</v>
      </c>
      <c r="BB3" s="8" t="s">
        <v>45</v>
      </c>
      <c r="BC3" s="8" t="s">
        <v>49</v>
      </c>
      <c r="BD3" s="8" t="s">
        <v>56</v>
      </c>
      <c r="BE3" s="8" t="s">
        <v>45</v>
      </c>
    </row>
    <row r="4" spans="1:59" ht="30" customHeight="1" thickTop="1">
      <c r="A4"/>
      <c r="B4" s="17" t="s">
        <v>72</v>
      </c>
      <c r="C4" s="2" t="s">
        <v>15</v>
      </c>
      <c r="D4" s="14" t="s">
        <v>64</v>
      </c>
      <c r="E4" s="4">
        <v>0</v>
      </c>
      <c r="F4" s="9">
        <v>0</v>
      </c>
      <c r="G4" s="4" t="s">
        <v>47</v>
      </c>
      <c r="H4" s="4" t="s">
        <v>47</v>
      </c>
      <c r="I4" s="9" t="s">
        <v>47</v>
      </c>
      <c r="J4" s="4">
        <v>0</v>
      </c>
      <c r="K4" s="4">
        <v>1</v>
      </c>
      <c r="L4" s="9">
        <v>0</v>
      </c>
      <c r="M4"/>
      <c r="N4"/>
      <c r="O4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55"/>
      <c r="AH4" s="46"/>
      <c r="AI4" s="46"/>
      <c r="AL4" s="50"/>
      <c r="AM4" s="46"/>
      <c r="AN4" s="46"/>
      <c r="AQ4" s="50"/>
      <c r="AR4" s="46"/>
      <c r="AS4" s="46"/>
      <c r="AV4" s="50"/>
      <c r="AW4" s="46"/>
      <c r="AX4" s="46"/>
      <c r="AY4" s="52"/>
      <c r="AZ4" s="53"/>
      <c r="BA4" s="53"/>
    </row>
    <row r="5" spans="1:59">
      <c r="B5" s="13" t="s">
        <v>16</v>
      </c>
      <c r="C5" s="2" t="s">
        <v>17</v>
      </c>
      <c r="D5" s="14" t="s">
        <v>64</v>
      </c>
      <c r="E5" s="4" t="s">
        <v>47</v>
      </c>
      <c r="F5" s="5" t="s">
        <v>47</v>
      </c>
      <c r="G5" s="4" t="s">
        <v>47</v>
      </c>
      <c r="H5" s="4" t="s">
        <v>47</v>
      </c>
      <c r="I5" s="5" t="s">
        <v>47</v>
      </c>
      <c r="J5" s="4" t="s">
        <v>50</v>
      </c>
      <c r="K5" s="4" t="s">
        <v>47</v>
      </c>
      <c r="L5" s="5" t="s">
        <v>47</v>
      </c>
      <c r="M5"/>
      <c r="N5"/>
      <c r="O5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55"/>
      <c r="AH5" s="46"/>
      <c r="AI5" s="46"/>
      <c r="AL5" s="47"/>
      <c r="AM5" s="46"/>
      <c r="AN5" s="46"/>
      <c r="AQ5" s="47"/>
      <c r="AR5" s="46"/>
      <c r="AS5" s="46"/>
      <c r="AV5" s="47"/>
      <c r="AW5" s="46"/>
      <c r="AX5" s="46"/>
      <c r="AY5" s="51"/>
      <c r="AZ5" s="53"/>
      <c r="BA5" s="53"/>
    </row>
    <row r="6" spans="1:59">
      <c r="B6" s="13" t="s">
        <v>20</v>
      </c>
      <c r="C6" s="2" t="s">
        <v>21</v>
      </c>
      <c r="D6" s="15" t="s">
        <v>65</v>
      </c>
      <c r="E6" s="4" t="s">
        <v>47</v>
      </c>
      <c r="F6" s="5" t="s">
        <v>47</v>
      </c>
      <c r="G6" s="4" t="s">
        <v>47</v>
      </c>
      <c r="H6" s="4" t="s">
        <v>47</v>
      </c>
      <c r="I6" s="5" t="s">
        <v>47</v>
      </c>
      <c r="J6" s="4" t="s">
        <v>47</v>
      </c>
      <c r="K6" s="4" t="s">
        <v>47</v>
      </c>
      <c r="L6" s="5" t="s">
        <v>47</v>
      </c>
      <c r="M6"/>
      <c r="N6"/>
      <c r="O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55"/>
      <c r="AH6" s="46"/>
      <c r="AI6" s="46"/>
      <c r="AL6" s="47"/>
      <c r="AM6" s="46"/>
      <c r="AN6" s="46"/>
      <c r="AQ6" s="47"/>
      <c r="AR6" s="46"/>
      <c r="AS6" s="46"/>
      <c r="AV6" s="47"/>
      <c r="AW6" s="46"/>
      <c r="AX6" s="46"/>
      <c r="AY6" s="51"/>
      <c r="AZ6" s="53"/>
      <c r="BA6" s="53"/>
    </row>
    <row r="7" spans="1:59">
      <c r="B7" s="13" t="s">
        <v>22</v>
      </c>
      <c r="C7" s="2" t="s">
        <v>23</v>
      </c>
      <c r="D7" s="15" t="s">
        <v>65</v>
      </c>
      <c r="E7" s="4" t="s">
        <v>47</v>
      </c>
      <c r="F7" s="5" t="s">
        <v>47</v>
      </c>
      <c r="G7" s="4" t="s">
        <v>47</v>
      </c>
      <c r="H7" s="4" t="s">
        <v>47</v>
      </c>
      <c r="I7" s="5" t="s">
        <v>47</v>
      </c>
      <c r="J7" s="4" t="s">
        <v>47</v>
      </c>
      <c r="K7" s="4" t="s">
        <v>47</v>
      </c>
      <c r="L7" s="5" t="s">
        <v>47</v>
      </c>
      <c r="M7"/>
      <c r="N7"/>
      <c r="O7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55"/>
      <c r="AH7" s="46"/>
      <c r="AI7" s="46"/>
      <c r="AL7" s="47"/>
      <c r="AM7" s="46"/>
      <c r="AN7" s="46"/>
      <c r="AQ7" s="47"/>
      <c r="AR7" s="46"/>
      <c r="AS7" s="46"/>
      <c r="AV7" s="47"/>
      <c r="AW7" s="46"/>
      <c r="AX7" s="46"/>
      <c r="AY7" s="51"/>
      <c r="AZ7" s="53"/>
      <c r="BA7" s="53"/>
    </row>
    <row r="8" spans="1:59">
      <c r="B8" s="14" t="s">
        <v>24</v>
      </c>
      <c r="C8" s="2" t="s">
        <v>25</v>
      </c>
      <c r="D8" s="14" t="s">
        <v>64</v>
      </c>
      <c r="E8" s="4" t="s">
        <v>47</v>
      </c>
      <c r="F8" s="5" t="s">
        <v>47</v>
      </c>
      <c r="G8" s="4" t="s">
        <v>47</v>
      </c>
      <c r="H8" s="4" t="s">
        <v>47</v>
      </c>
      <c r="I8" s="5" t="s">
        <v>47</v>
      </c>
      <c r="J8" s="4" t="s">
        <v>47</v>
      </c>
      <c r="K8" s="4" t="s">
        <v>47</v>
      </c>
      <c r="L8" s="5" t="s">
        <v>47</v>
      </c>
      <c r="M8"/>
      <c r="N8"/>
      <c r="O8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55"/>
      <c r="AH8" s="46"/>
      <c r="AI8" s="46"/>
      <c r="AL8" s="47"/>
      <c r="AM8" s="46"/>
      <c r="AN8" s="46"/>
      <c r="AQ8" s="47"/>
      <c r="AR8" s="46"/>
      <c r="AS8" s="46"/>
      <c r="AV8" s="47"/>
      <c r="AW8" s="46"/>
      <c r="AX8" s="46"/>
      <c r="AY8" s="51"/>
      <c r="AZ8" s="53"/>
      <c r="BA8" s="53"/>
    </row>
    <row r="9" spans="1:59">
      <c r="B9" s="13" t="s">
        <v>28</v>
      </c>
      <c r="C9" s="2" t="s">
        <v>29</v>
      </c>
      <c r="D9" s="15" t="s">
        <v>64</v>
      </c>
      <c r="E9" s="4" t="s">
        <v>47</v>
      </c>
      <c r="F9" s="5" t="s">
        <v>47</v>
      </c>
      <c r="G9" s="4" t="s">
        <v>47</v>
      </c>
      <c r="H9" s="4" t="s">
        <v>47</v>
      </c>
      <c r="I9" s="5" t="s">
        <v>47</v>
      </c>
      <c r="J9" s="4" t="s">
        <v>47</v>
      </c>
      <c r="K9" s="4" t="s">
        <v>47</v>
      </c>
      <c r="L9" s="5" t="s">
        <v>47</v>
      </c>
      <c r="M9"/>
      <c r="N9"/>
      <c r="O9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55"/>
      <c r="AH9" s="46"/>
      <c r="AI9" s="46"/>
      <c r="AL9" s="47"/>
      <c r="AM9" s="46"/>
      <c r="AN9" s="46"/>
      <c r="AQ9" s="47"/>
      <c r="AR9" s="46"/>
      <c r="AS9" s="46"/>
      <c r="AV9" s="47"/>
      <c r="AW9" s="46"/>
      <c r="AX9" s="46"/>
      <c r="AY9" s="51"/>
      <c r="AZ9" s="53"/>
      <c r="BA9" s="53"/>
    </row>
    <row r="10" spans="1:59">
      <c r="B10" s="13" t="s">
        <v>30</v>
      </c>
      <c r="C10" s="3" t="s">
        <v>31</v>
      </c>
      <c r="D10" s="15" t="s">
        <v>64</v>
      </c>
      <c r="E10" s="4" t="s">
        <v>47</v>
      </c>
      <c r="F10" s="5" t="s">
        <v>50</v>
      </c>
      <c r="G10" s="4" t="s">
        <v>47</v>
      </c>
      <c r="H10" s="4" t="s">
        <v>47</v>
      </c>
      <c r="I10" s="5" t="s">
        <v>47</v>
      </c>
      <c r="J10" s="4" t="s">
        <v>47</v>
      </c>
      <c r="K10" s="4" t="s">
        <v>47</v>
      </c>
      <c r="L10" s="5" t="s">
        <v>47</v>
      </c>
      <c r="M10"/>
      <c r="N10"/>
      <c r="O10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55"/>
      <c r="AH10" s="46"/>
      <c r="AI10" s="46"/>
      <c r="AL10" s="47"/>
      <c r="AM10" s="46"/>
      <c r="AN10" s="46"/>
      <c r="AQ10" s="47"/>
      <c r="AR10" s="46"/>
      <c r="AS10" s="46"/>
      <c r="AV10" s="47"/>
      <c r="AW10" s="46"/>
      <c r="AX10" s="46"/>
      <c r="AY10" s="51"/>
      <c r="AZ10" s="53"/>
      <c r="BA10" s="53"/>
    </row>
    <row r="11" spans="1:59">
      <c r="B11" s="10" t="s">
        <v>32</v>
      </c>
      <c r="C11" s="22" t="s">
        <v>33</v>
      </c>
      <c r="D11" s="15" t="s">
        <v>64</v>
      </c>
      <c r="E11" s="4" t="s">
        <v>47</v>
      </c>
      <c r="F11" s="5" t="s">
        <v>47</v>
      </c>
      <c r="G11" s="39">
        <v>0</v>
      </c>
      <c r="H11" s="39">
        <v>1</v>
      </c>
      <c r="I11" s="40">
        <v>1</v>
      </c>
      <c r="J11" s="6" t="s">
        <v>49</v>
      </c>
      <c r="K11" s="6" t="s">
        <v>53</v>
      </c>
      <c r="L11" s="10" t="s">
        <v>50</v>
      </c>
      <c r="M11"/>
      <c r="N11"/>
      <c r="O11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55"/>
      <c r="AH11" s="46"/>
      <c r="AI11" s="46"/>
      <c r="AL11" s="47"/>
      <c r="AM11" s="46"/>
      <c r="AN11" s="46"/>
      <c r="AQ11" s="47"/>
      <c r="AR11" s="46"/>
      <c r="AS11" s="46"/>
      <c r="AV11" s="47"/>
      <c r="AW11" s="46"/>
      <c r="AX11" s="46"/>
      <c r="AY11" s="51"/>
      <c r="AZ11" s="53"/>
      <c r="BA11" s="53"/>
    </row>
    <row r="12" spans="1:59">
      <c r="B12" s="13" t="s">
        <v>34</v>
      </c>
      <c r="C12" s="3" t="s">
        <v>35</v>
      </c>
      <c r="D12" s="15" t="s">
        <v>65</v>
      </c>
      <c r="E12" s="4" t="s">
        <v>47</v>
      </c>
      <c r="F12" s="5" t="s">
        <v>47</v>
      </c>
      <c r="G12" s="18">
        <v>0</v>
      </c>
      <c r="H12" s="18">
        <v>0</v>
      </c>
      <c r="I12" s="19">
        <v>0</v>
      </c>
      <c r="J12" s="4" t="s">
        <v>47</v>
      </c>
      <c r="K12" s="4" t="s">
        <v>47</v>
      </c>
      <c r="L12" s="5" t="s">
        <v>47</v>
      </c>
      <c r="M12"/>
      <c r="N12"/>
      <c r="O12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55"/>
      <c r="AH12" s="46"/>
      <c r="AI12" s="46"/>
      <c r="AL12" s="47"/>
      <c r="AM12" s="46"/>
      <c r="AN12" s="46"/>
      <c r="AQ12" s="47"/>
      <c r="AR12" s="46"/>
      <c r="AS12" s="46"/>
      <c r="AV12" s="47"/>
      <c r="AW12" s="46"/>
      <c r="AX12" s="46"/>
      <c r="AY12" s="51"/>
      <c r="AZ12" s="53"/>
      <c r="BA12" s="53"/>
    </row>
    <row r="13" spans="1:59">
      <c r="B13" s="41" t="s">
        <v>36</v>
      </c>
      <c r="C13" s="22" t="s">
        <v>37</v>
      </c>
      <c r="D13" s="15" t="s">
        <v>71</v>
      </c>
      <c r="E13" s="4" t="s">
        <v>47</v>
      </c>
      <c r="F13" s="5" t="s">
        <v>47</v>
      </c>
      <c r="G13" s="18">
        <v>0</v>
      </c>
      <c r="H13" s="18">
        <v>0</v>
      </c>
      <c r="I13" s="19">
        <v>0</v>
      </c>
      <c r="J13" s="6" t="s">
        <v>48</v>
      </c>
      <c r="K13" s="6" t="s">
        <v>50</v>
      </c>
      <c r="L13" s="10" t="s">
        <v>50</v>
      </c>
      <c r="M13"/>
      <c r="N13"/>
      <c r="O13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55"/>
      <c r="AH13" s="46"/>
      <c r="AI13" s="46"/>
      <c r="AL13" s="47"/>
      <c r="AM13" s="46"/>
      <c r="AN13" s="46"/>
      <c r="AQ13" s="47"/>
      <c r="AR13" s="46"/>
      <c r="AS13" s="46"/>
      <c r="AV13" s="47"/>
      <c r="AW13" s="46"/>
      <c r="AX13" s="46"/>
      <c r="AY13" s="51"/>
      <c r="AZ13" s="53"/>
      <c r="BA13" s="53"/>
    </row>
    <row r="14" spans="1:59">
      <c r="B14" s="13" t="s">
        <v>38</v>
      </c>
      <c r="C14" s="3" t="s">
        <v>39</v>
      </c>
      <c r="D14" s="15" t="s">
        <v>65</v>
      </c>
      <c r="E14" s="4" t="s">
        <v>47</v>
      </c>
      <c r="F14" s="5" t="s">
        <v>47</v>
      </c>
      <c r="G14" s="18">
        <v>0</v>
      </c>
      <c r="H14" s="18">
        <v>0</v>
      </c>
      <c r="I14" s="19">
        <v>0</v>
      </c>
      <c r="J14" s="4" t="s">
        <v>47</v>
      </c>
      <c r="K14" s="4" t="s">
        <v>47</v>
      </c>
      <c r="L14" s="5" t="s">
        <v>47</v>
      </c>
      <c r="M14"/>
      <c r="N14"/>
      <c r="O14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55"/>
      <c r="AH14" s="46"/>
      <c r="AI14" s="46"/>
      <c r="AL14" s="47"/>
      <c r="AM14" s="46"/>
      <c r="AN14" s="46"/>
      <c r="AQ14" s="47"/>
      <c r="AR14" s="46"/>
      <c r="AS14" s="46"/>
      <c r="AV14" s="47"/>
      <c r="AW14" s="46"/>
      <c r="AX14" s="46"/>
      <c r="AY14" s="51"/>
      <c r="AZ14" s="53"/>
      <c r="BA14" s="53"/>
    </row>
    <row r="15" spans="1:59">
      <c r="B15" s="13" t="s">
        <v>40</v>
      </c>
      <c r="C15" s="3" t="s">
        <v>41</v>
      </c>
      <c r="D15" s="15" t="s">
        <v>65</v>
      </c>
      <c r="E15" s="4" t="s">
        <v>47</v>
      </c>
      <c r="F15" s="5" t="s">
        <v>47</v>
      </c>
      <c r="G15" s="18">
        <v>0</v>
      </c>
      <c r="H15" s="18">
        <v>0</v>
      </c>
      <c r="I15" s="19">
        <v>0</v>
      </c>
      <c r="J15" s="4" t="s">
        <v>47</v>
      </c>
      <c r="K15" s="4" t="s">
        <v>47</v>
      </c>
      <c r="L15" s="5" t="s">
        <v>47</v>
      </c>
      <c r="M15"/>
      <c r="N15"/>
      <c r="O15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55"/>
      <c r="AH15" s="46"/>
      <c r="AI15" s="46"/>
      <c r="AL15" s="47"/>
      <c r="AM15" s="46"/>
      <c r="AN15" s="46"/>
      <c r="AQ15" s="47"/>
      <c r="AR15" s="46"/>
      <c r="AS15" s="46"/>
      <c r="AV15" s="47"/>
      <c r="AW15" s="46"/>
      <c r="AX15" s="46"/>
      <c r="AY15" s="51"/>
      <c r="AZ15" s="53"/>
      <c r="BA15" s="53"/>
    </row>
    <row r="16" spans="1:59">
      <c r="B16" s="41" t="s">
        <v>42</v>
      </c>
      <c r="C16" s="3" t="s">
        <v>43</v>
      </c>
      <c r="D16" s="24" t="s">
        <v>65</v>
      </c>
      <c r="E16" s="25" t="s">
        <v>47</v>
      </c>
      <c r="F16" s="26" t="s">
        <v>47</v>
      </c>
      <c r="G16" s="27">
        <v>0</v>
      </c>
      <c r="H16" s="27">
        <v>0</v>
      </c>
      <c r="I16" s="28">
        <v>0</v>
      </c>
      <c r="J16" s="29" t="s">
        <v>50</v>
      </c>
      <c r="K16" s="29" t="s">
        <v>50</v>
      </c>
      <c r="L16" s="30" t="s">
        <v>47</v>
      </c>
      <c r="M16"/>
      <c r="N16"/>
      <c r="O1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55"/>
      <c r="AH16" s="46"/>
      <c r="AI16" s="46"/>
      <c r="AL16" s="47"/>
      <c r="AM16" s="46"/>
      <c r="AN16" s="46"/>
      <c r="AQ16" s="47"/>
      <c r="AR16" s="46"/>
      <c r="AS16" s="46"/>
      <c r="AV16" s="47"/>
      <c r="AW16" s="46"/>
      <c r="AX16" s="46"/>
      <c r="AY16" s="51"/>
      <c r="AZ16" s="53"/>
      <c r="BA16" s="53"/>
    </row>
    <row r="17" spans="1:56">
      <c r="A17" s="1" t="s">
        <v>75</v>
      </c>
      <c r="B17" s="35" t="s">
        <v>74</v>
      </c>
      <c r="C17" s="38" t="s">
        <v>62</v>
      </c>
      <c r="D17" s="15" t="s">
        <v>66</v>
      </c>
      <c r="E17" s="31" t="s">
        <v>47</v>
      </c>
      <c r="F17" s="32" t="s">
        <v>47</v>
      </c>
      <c r="G17" s="33" t="s">
        <v>50</v>
      </c>
      <c r="H17" s="34" t="s">
        <v>50</v>
      </c>
      <c r="I17" s="35" t="s">
        <v>50</v>
      </c>
      <c r="J17" s="6" t="s">
        <v>44</v>
      </c>
      <c r="K17" s="6" t="s">
        <v>53</v>
      </c>
      <c r="L17" s="35" t="s">
        <v>47</v>
      </c>
      <c r="M17" s="6" t="s">
        <v>50</v>
      </c>
      <c r="N17" s="4" t="s">
        <v>47</v>
      </c>
      <c r="O17" s="4" t="s">
        <v>47</v>
      </c>
      <c r="P17" s="16" t="s">
        <v>47</v>
      </c>
      <c r="Q17" s="16" t="s">
        <v>47</v>
      </c>
      <c r="R17" s="5" t="s">
        <v>47</v>
      </c>
      <c r="S17" s="4" t="s">
        <v>47</v>
      </c>
      <c r="T17" s="4" t="s">
        <v>47</v>
      </c>
      <c r="U17" s="16" t="s">
        <v>47</v>
      </c>
      <c r="V17" s="16" t="s">
        <v>47</v>
      </c>
      <c r="W17" s="5" t="s">
        <v>47</v>
      </c>
      <c r="X17" s="4" t="s">
        <v>47</v>
      </c>
      <c r="Y17" s="4" t="s">
        <v>47</v>
      </c>
      <c r="Z17" s="16" t="s">
        <v>47</v>
      </c>
      <c r="AA17" s="16" t="s">
        <v>47</v>
      </c>
      <c r="AB17" s="5" t="s">
        <v>47</v>
      </c>
      <c r="AC17" s="4" t="s">
        <v>47</v>
      </c>
      <c r="AD17" s="4" t="s">
        <v>47</v>
      </c>
      <c r="AE17" s="16" t="s">
        <v>47</v>
      </c>
      <c r="AF17" s="16" t="s">
        <v>47</v>
      </c>
      <c r="AG17" s="56" t="s">
        <v>47</v>
      </c>
      <c r="AH17" s="23" t="s">
        <v>73</v>
      </c>
      <c r="AI17" s="16" t="s">
        <v>47</v>
      </c>
      <c r="AJ17" s="16" t="s">
        <v>47</v>
      </c>
      <c r="AK17" s="16" t="s">
        <v>47</v>
      </c>
      <c r="AL17" s="16" t="s">
        <v>47</v>
      </c>
      <c r="AM17" s="36" t="s">
        <v>44</v>
      </c>
      <c r="AN17" s="16" t="s">
        <v>47</v>
      </c>
      <c r="AO17" s="16" t="s">
        <v>47</v>
      </c>
      <c r="AP17" s="16" t="s">
        <v>47</v>
      </c>
      <c r="AQ17" s="16" t="s">
        <v>47</v>
      </c>
      <c r="AR17" s="37" t="s">
        <v>47</v>
      </c>
      <c r="AS17" s="16" t="s">
        <v>47</v>
      </c>
      <c r="AT17" s="16" t="s">
        <v>47</v>
      </c>
      <c r="AU17" s="16" t="s">
        <v>47</v>
      </c>
      <c r="AV17" s="5" t="s">
        <v>47</v>
      </c>
      <c r="AW17" s="18">
        <v>0</v>
      </c>
      <c r="AX17" s="18">
        <v>0</v>
      </c>
      <c r="AY17" s="19">
        <v>0</v>
      </c>
      <c r="AZ17" s="18">
        <v>0</v>
      </c>
      <c r="BA17" s="18">
        <v>0</v>
      </c>
      <c r="BB17" s="19">
        <v>0</v>
      </c>
      <c r="BC17"/>
      <c r="BD17"/>
    </row>
    <row r="18" spans="1:56">
      <c r="B18" s="10" t="s">
        <v>16</v>
      </c>
      <c r="C18" s="22" t="s">
        <v>63</v>
      </c>
      <c r="D18" s="15" t="s">
        <v>66</v>
      </c>
      <c r="E18" s="16" t="s">
        <v>47</v>
      </c>
      <c r="F18" s="5" t="s">
        <v>47</v>
      </c>
      <c r="G18" s="36" t="s">
        <v>47</v>
      </c>
      <c r="H18" s="23" t="s">
        <v>47</v>
      </c>
      <c r="I18" s="10" t="s">
        <v>50</v>
      </c>
      <c r="J18" s="6" t="s">
        <v>73</v>
      </c>
      <c r="K18" s="6" t="s">
        <v>73</v>
      </c>
      <c r="L18" s="10" t="s">
        <v>53</v>
      </c>
      <c r="M18" s="39">
        <v>1</v>
      </c>
      <c r="N18" s="18">
        <v>0</v>
      </c>
      <c r="O18" s="18">
        <v>0</v>
      </c>
      <c r="P18" s="16" t="s">
        <v>47</v>
      </c>
      <c r="Q18" s="16" t="s">
        <v>47</v>
      </c>
      <c r="R18" s="5" t="s">
        <v>47</v>
      </c>
      <c r="S18" s="39">
        <v>1</v>
      </c>
      <c r="T18" s="18">
        <v>0</v>
      </c>
      <c r="U18" s="16" t="s">
        <v>47</v>
      </c>
      <c r="V18" s="16" t="s">
        <v>47</v>
      </c>
      <c r="W18" s="5" t="s">
        <v>47</v>
      </c>
      <c r="X18" s="18">
        <v>0</v>
      </c>
      <c r="Y18" s="18">
        <v>0</v>
      </c>
      <c r="Z18" s="16" t="s">
        <v>47</v>
      </c>
      <c r="AA18" s="16" t="s">
        <v>47</v>
      </c>
      <c r="AB18" s="5" t="s">
        <v>47</v>
      </c>
      <c r="AC18" s="18">
        <v>0</v>
      </c>
      <c r="AD18" s="18">
        <v>0</v>
      </c>
      <c r="AE18" s="16" t="s">
        <v>47</v>
      </c>
      <c r="AF18" s="16" t="s">
        <v>47</v>
      </c>
      <c r="AG18" s="56" t="s">
        <v>47</v>
      </c>
      <c r="AH18" s="23" t="s">
        <v>49</v>
      </c>
      <c r="AI18" s="16" t="s">
        <v>47</v>
      </c>
      <c r="AJ18" s="42" t="s">
        <v>47</v>
      </c>
      <c r="AK18" s="42" t="s">
        <v>47</v>
      </c>
      <c r="AL18" s="42" t="s">
        <v>47</v>
      </c>
      <c r="AM18" s="36" t="s">
        <v>44</v>
      </c>
      <c r="AN18" s="42" t="s">
        <v>47</v>
      </c>
      <c r="AO18" s="6" t="s">
        <v>50</v>
      </c>
      <c r="AP18" s="42" t="s">
        <v>47</v>
      </c>
      <c r="AQ18" s="42" t="s">
        <v>47</v>
      </c>
      <c r="AR18" s="59" t="s">
        <v>47</v>
      </c>
      <c r="AS18" s="42" t="s">
        <v>47</v>
      </c>
      <c r="AT18" s="42" t="s">
        <v>47</v>
      </c>
      <c r="AU18" s="42" t="s">
        <v>47</v>
      </c>
      <c r="AV18" s="49" t="s">
        <v>47</v>
      </c>
      <c r="AW18" s="18">
        <v>0</v>
      </c>
      <c r="AX18" s="18">
        <v>0</v>
      </c>
      <c r="AY18" s="19">
        <v>0</v>
      </c>
      <c r="AZ18" s="18">
        <v>0</v>
      </c>
      <c r="BA18" s="18">
        <v>0</v>
      </c>
      <c r="BB18" s="19">
        <v>0</v>
      </c>
      <c r="BC18"/>
      <c r="BD18"/>
    </row>
    <row r="19" spans="1:56">
      <c r="B19" s="23" t="s">
        <v>24</v>
      </c>
      <c r="C19" s="22" t="s">
        <v>67</v>
      </c>
      <c r="D19" s="15" t="s">
        <v>66</v>
      </c>
      <c r="E19" s="23" t="s">
        <v>50</v>
      </c>
      <c r="F19" s="10" t="s">
        <v>50</v>
      </c>
      <c r="G19" s="36" t="s">
        <v>50</v>
      </c>
      <c r="H19" s="23" t="s">
        <v>50</v>
      </c>
      <c r="I19" s="10" t="s">
        <v>50</v>
      </c>
      <c r="J19" s="6" t="s">
        <v>46</v>
      </c>
      <c r="K19" s="6" t="s">
        <v>52</v>
      </c>
      <c r="L19" s="10" t="s">
        <v>50</v>
      </c>
      <c r="M19" s="18">
        <v>0</v>
      </c>
      <c r="N19" s="18">
        <v>0</v>
      </c>
      <c r="O19" s="18">
        <v>0</v>
      </c>
      <c r="P19" s="16" t="s">
        <v>47</v>
      </c>
      <c r="Q19" s="16" t="s">
        <v>47</v>
      </c>
      <c r="R19" s="5" t="s">
        <v>47</v>
      </c>
      <c r="S19" s="18">
        <v>0</v>
      </c>
      <c r="T19" s="18">
        <v>0</v>
      </c>
      <c r="U19" s="16" t="s">
        <v>47</v>
      </c>
      <c r="V19" s="16" t="s">
        <v>47</v>
      </c>
      <c r="W19" s="5" t="s">
        <v>47</v>
      </c>
      <c r="X19" s="18">
        <v>0</v>
      </c>
      <c r="Y19" s="18">
        <v>0</v>
      </c>
      <c r="Z19" s="16" t="s">
        <v>47</v>
      </c>
      <c r="AA19" s="16" t="s">
        <v>47</v>
      </c>
      <c r="AB19" s="5" t="s">
        <v>47</v>
      </c>
      <c r="AC19" s="18">
        <v>0</v>
      </c>
      <c r="AD19" s="18">
        <v>0</v>
      </c>
      <c r="AE19" s="16" t="s">
        <v>47</v>
      </c>
      <c r="AF19" s="16" t="s">
        <v>47</v>
      </c>
      <c r="AG19" s="56" t="s">
        <v>47</v>
      </c>
      <c r="AH19" s="23" t="s">
        <v>53</v>
      </c>
      <c r="AI19" s="16" t="s">
        <v>47</v>
      </c>
      <c r="AJ19" s="42" t="s">
        <v>47</v>
      </c>
      <c r="AK19" s="42" t="s">
        <v>47</v>
      </c>
      <c r="AL19" s="42" t="s">
        <v>47</v>
      </c>
      <c r="AM19" s="59" t="s">
        <v>47</v>
      </c>
      <c r="AN19" s="42" t="s">
        <v>47</v>
      </c>
      <c r="AO19" s="42" t="s">
        <v>47</v>
      </c>
      <c r="AP19" s="42" t="s">
        <v>47</v>
      </c>
      <c r="AQ19" s="42" t="s">
        <v>47</v>
      </c>
      <c r="AR19" s="59" t="s">
        <v>47</v>
      </c>
      <c r="AS19" s="42" t="s">
        <v>47</v>
      </c>
      <c r="AT19" s="42" t="s">
        <v>47</v>
      </c>
      <c r="AU19" s="42" t="s">
        <v>47</v>
      </c>
      <c r="AV19" s="49" t="s">
        <v>47</v>
      </c>
      <c r="AW19" s="18">
        <v>0</v>
      </c>
      <c r="AX19" s="18">
        <v>0</v>
      </c>
      <c r="AY19" s="19">
        <v>0</v>
      </c>
      <c r="AZ19" s="18">
        <v>0</v>
      </c>
      <c r="BA19" s="18">
        <v>0</v>
      </c>
      <c r="BB19" s="19">
        <v>0</v>
      </c>
      <c r="BC19"/>
      <c r="BD19"/>
    </row>
    <row r="20" spans="1:56">
      <c r="B20" s="10" t="s">
        <v>28</v>
      </c>
      <c r="C20" s="22" t="s">
        <v>68</v>
      </c>
      <c r="D20" s="15" t="s">
        <v>66</v>
      </c>
      <c r="E20" s="23" t="s">
        <v>53</v>
      </c>
      <c r="F20" s="10" t="s">
        <v>53</v>
      </c>
      <c r="G20" s="36" t="s">
        <v>50</v>
      </c>
      <c r="H20" s="23" t="s">
        <v>53</v>
      </c>
      <c r="I20" s="10" t="s">
        <v>53</v>
      </c>
      <c r="J20" s="6" t="s">
        <v>49</v>
      </c>
      <c r="K20" s="6" t="s">
        <v>49</v>
      </c>
      <c r="L20" s="10" t="s">
        <v>53</v>
      </c>
      <c r="M20" s="39">
        <v>2</v>
      </c>
      <c r="N20" s="18">
        <v>0</v>
      </c>
      <c r="O20" s="18">
        <v>0</v>
      </c>
      <c r="P20" s="16" t="s">
        <v>47</v>
      </c>
      <c r="Q20" s="16" t="s">
        <v>47</v>
      </c>
      <c r="R20" s="5" t="s">
        <v>47</v>
      </c>
      <c r="S20" s="18">
        <v>0</v>
      </c>
      <c r="T20" s="18">
        <v>0</v>
      </c>
      <c r="U20" s="16" t="s">
        <v>47</v>
      </c>
      <c r="V20" s="16" t="s">
        <v>47</v>
      </c>
      <c r="W20" s="5" t="s">
        <v>47</v>
      </c>
      <c r="X20" s="18">
        <v>0</v>
      </c>
      <c r="Y20" s="18">
        <v>0</v>
      </c>
      <c r="Z20" s="16" t="s">
        <v>47</v>
      </c>
      <c r="AA20" s="16" t="s">
        <v>47</v>
      </c>
      <c r="AB20" s="5" t="s">
        <v>47</v>
      </c>
      <c r="AC20" s="39">
        <v>2</v>
      </c>
      <c r="AD20" s="18">
        <v>0</v>
      </c>
      <c r="AE20" s="16" t="s">
        <v>47</v>
      </c>
      <c r="AF20" s="16" t="s">
        <v>47</v>
      </c>
      <c r="AG20" s="56" t="s">
        <v>47</v>
      </c>
      <c r="AH20" s="23" t="s">
        <v>73</v>
      </c>
      <c r="AI20" s="16" t="s">
        <v>47</v>
      </c>
      <c r="AJ20" s="42" t="s">
        <v>47</v>
      </c>
      <c r="AK20" s="42" t="s">
        <v>47</v>
      </c>
      <c r="AL20" s="42" t="s">
        <v>47</v>
      </c>
      <c r="AM20" s="36" t="s">
        <v>44</v>
      </c>
      <c r="AN20" s="42" t="s">
        <v>47</v>
      </c>
      <c r="AO20" s="6" t="s">
        <v>50</v>
      </c>
      <c r="AP20" s="42" t="s">
        <v>47</v>
      </c>
      <c r="AQ20" s="42" t="s">
        <v>47</v>
      </c>
      <c r="AR20" s="59" t="s">
        <v>47</v>
      </c>
      <c r="AS20" s="42" t="s">
        <v>47</v>
      </c>
      <c r="AT20" s="42" t="s">
        <v>47</v>
      </c>
      <c r="AU20" s="42" t="s">
        <v>47</v>
      </c>
      <c r="AV20" s="49" t="s">
        <v>47</v>
      </c>
      <c r="AW20" s="18">
        <v>0</v>
      </c>
      <c r="AX20" s="18">
        <v>0</v>
      </c>
      <c r="AY20" s="19">
        <v>0</v>
      </c>
      <c r="AZ20" s="18">
        <v>0</v>
      </c>
      <c r="BA20" s="18">
        <v>0</v>
      </c>
      <c r="BB20" s="19">
        <v>0</v>
      </c>
      <c r="BC20"/>
      <c r="BD20"/>
    </row>
    <row r="21" spans="1:56">
      <c r="B21" s="41" t="s">
        <v>30</v>
      </c>
      <c r="C21" s="2" t="s">
        <v>69</v>
      </c>
      <c r="D21" s="21" t="s">
        <v>66</v>
      </c>
      <c r="E21" s="16" t="s">
        <v>47</v>
      </c>
      <c r="F21" s="5" t="s">
        <v>47</v>
      </c>
      <c r="G21" s="37" t="s">
        <v>47</v>
      </c>
      <c r="H21" s="16" t="s">
        <v>47</v>
      </c>
      <c r="I21" s="5" t="s">
        <v>47</v>
      </c>
      <c r="J21" s="20" t="s">
        <v>53</v>
      </c>
      <c r="K21" s="20" t="s">
        <v>47</v>
      </c>
      <c r="L21" s="41" t="s">
        <v>47</v>
      </c>
      <c r="M21" s="39">
        <v>1</v>
      </c>
      <c r="N21" s="42" t="s">
        <v>47</v>
      </c>
      <c r="O21" s="42" t="s">
        <v>47</v>
      </c>
      <c r="P21" s="16" t="s">
        <v>47</v>
      </c>
      <c r="Q21" s="16" t="s">
        <v>47</v>
      </c>
      <c r="R21" s="5" t="s">
        <v>47</v>
      </c>
      <c r="S21" s="39">
        <v>2</v>
      </c>
      <c r="T21" s="16" t="s">
        <v>47</v>
      </c>
      <c r="U21" s="16" t="s">
        <v>47</v>
      </c>
      <c r="V21" s="16" t="s">
        <v>47</v>
      </c>
      <c r="W21" s="5" t="s">
        <v>47</v>
      </c>
      <c r="X21" s="16" t="s">
        <v>47</v>
      </c>
      <c r="Y21" s="39">
        <v>1</v>
      </c>
      <c r="Z21" s="16" t="s">
        <v>47</v>
      </c>
      <c r="AA21" s="16" t="s">
        <v>47</v>
      </c>
      <c r="AB21" s="5" t="s">
        <v>47</v>
      </c>
      <c r="AC21" s="16" t="s">
        <v>47</v>
      </c>
      <c r="AD21" s="16" t="s">
        <v>47</v>
      </c>
      <c r="AE21" s="16" t="s">
        <v>47</v>
      </c>
      <c r="AF21" s="16" t="s">
        <v>47</v>
      </c>
      <c r="AG21" s="56" t="s">
        <v>47</v>
      </c>
      <c r="AH21" s="23" t="s">
        <v>44</v>
      </c>
      <c r="AI21" s="16" t="s">
        <v>47</v>
      </c>
      <c r="AJ21" s="42" t="s">
        <v>47</v>
      </c>
      <c r="AK21" s="42" t="s">
        <v>47</v>
      </c>
      <c r="AL21" s="42" t="s">
        <v>47</v>
      </c>
      <c r="AM21" s="36" t="s">
        <v>50</v>
      </c>
      <c r="AN21" s="42"/>
      <c r="AO21" s="42" t="s">
        <v>47</v>
      </c>
      <c r="AP21" s="42" t="s">
        <v>47</v>
      </c>
      <c r="AQ21" s="42" t="s">
        <v>47</v>
      </c>
      <c r="AR21" s="59" t="s">
        <v>47</v>
      </c>
      <c r="AS21" s="42" t="s">
        <v>47</v>
      </c>
      <c r="AT21" s="42" t="s">
        <v>47</v>
      </c>
      <c r="AU21" s="42" t="s">
        <v>47</v>
      </c>
      <c r="AV21" s="49" t="s">
        <v>47</v>
      </c>
      <c r="AW21" s="18">
        <v>0</v>
      </c>
      <c r="AX21" s="18">
        <v>0</v>
      </c>
      <c r="AY21" s="19">
        <v>0</v>
      </c>
      <c r="AZ21" s="18">
        <v>0</v>
      </c>
      <c r="BA21" s="18">
        <v>0</v>
      </c>
      <c r="BB21" s="19">
        <v>0</v>
      </c>
      <c r="BC21"/>
      <c r="BD21"/>
    </row>
    <row r="22" spans="1:56">
      <c r="B22" s="10" t="s">
        <v>32</v>
      </c>
      <c r="C22" s="22" t="s">
        <v>70</v>
      </c>
      <c r="D22" s="21" t="s">
        <v>66</v>
      </c>
      <c r="E22" s="23" t="s">
        <v>50</v>
      </c>
      <c r="F22" s="10" t="s">
        <v>50</v>
      </c>
      <c r="G22" s="36" t="s">
        <v>50</v>
      </c>
      <c r="H22" s="23" t="s">
        <v>50</v>
      </c>
      <c r="I22" s="10" t="s">
        <v>50</v>
      </c>
      <c r="J22" s="20" t="s">
        <v>46</v>
      </c>
      <c r="K22" s="20" t="s">
        <v>47</v>
      </c>
      <c r="L22" s="41" t="s">
        <v>47</v>
      </c>
      <c r="M22" s="39">
        <v>2</v>
      </c>
      <c r="N22" s="16" t="s">
        <v>47</v>
      </c>
      <c r="O22" s="16" t="s">
        <v>47</v>
      </c>
      <c r="P22" s="16" t="s">
        <v>47</v>
      </c>
      <c r="Q22" s="16" t="s">
        <v>47</v>
      </c>
      <c r="R22" s="5" t="s">
        <v>47</v>
      </c>
      <c r="S22" s="16" t="s">
        <v>47</v>
      </c>
      <c r="T22" s="16" t="s">
        <v>47</v>
      </c>
      <c r="U22" s="16" t="s">
        <v>47</v>
      </c>
      <c r="V22" s="16" t="s">
        <v>47</v>
      </c>
      <c r="W22" s="5" t="s">
        <v>47</v>
      </c>
      <c r="X22" s="16" t="s">
        <v>47</v>
      </c>
      <c r="Y22" s="16" t="s">
        <v>47</v>
      </c>
      <c r="Z22" s="16" t="s">
        <v>47</v>
      </c>
      <c r="AA22" s="16" t="s">
        <v>47</v>
      </c>
      <c r="AB22" s="5" t="s">
        <v>47</v>
      </c>
      <c r="AC22" s="39">
        <v>2</v>
      </c>
      <c r="AD22" s="16" t="s">
        <v>47</v>
      </c>
      <c r="AE22" s="23" t="s">
        <v>50</v>
      </c>
      <c r="AF22" s="23" t="s">
        <v>50</v>
      </c>
      <c r="AG22" s="57" t="s">
        <v>50</v>
      </c>
      <c r="AH22" s="23" t="s">
        <v>44</v>
      </c>
      <c r="AI22" s="16" t="s">
        <v>47</v>
      </c>
      <c r="AJ22" s="42" t="s">
        <v>47</v>
      </c>
      <c r="AK22" s="42" t="s">
        <v>47</v>
      </c>
      <c r="AL22" s="42" t="s">
        <v>47</v>
      </c>
      <c r="AM22" s="36" t="s">
        <v>48</v>
      </c>
      <c r="AN22" s="42"/>
      <c r="AO22" s="42" t="s">
        <v>47</v>
      </c>
      <c r="AP22" s="42" t="s">
        <v>47</v>
      </c>
      <c r="AQ22" s="42" t="s">
        <v>47</v>
      </c>
      <c r="AR22" s="59" t="s">
        <v>47</v>
      </c>
      <c r="AS22" s="42" t="s">
        <v>47</v>
      </c>
      <c r="AT22" s="42" t="s">
        <v>47</v>
      </c>
      <c r="AU22" s="42" t="s">
        <v>47</v>
      </c>
      <c r="AV22" s="49" t="s">
        <v>47</v>
      </c>
      <c r="AW22" s="18">
        <v>0</v>
      </c>
      <c r="AX22" s="18">
        <v>0</v>
      </c>
      <c r="AY22" s="19">
        <v>0</v>
      </c>
      <c r="AZ22" s="18">
        <v>0</v>
      </c>
      <c r="BA22" s="18">
        <v>0</v>
      </c>
      <c r="BB22" s="19">
        <v>0</v>
      </c>
      <c r="BC22"/>
      <c r="BD22"/>
    </row>
    <row r="23" spans="1:56">
      <c r="B23" s="10" t="s">
        <v>11</v>
      </c>
      <c r="C23" s="22" t="s">
        <v>10</v>
      </c>
      <c r="D23" s="23" t="s">
        <v>66</v>
      </c>
      <c r="E23" s="6" t="s">
        <v>46</v>
      </c>
      <c r="F23" s="10" t="s">
        <v>45</v>
      </c>
      <c r="G23" s="6" t="s">
        <v>53</v>
      </c>
      <c r="H23" s="6" t="s">
        <v>48</v>
      </c>
      <c r="I23" s="10" t="s">
        <v>48</v>
      </c>
      <c r="J23" s="6" t="s">
        <v>54</v>
      </c>
      <c r="K23" s="6" t="s">
        <v>44</v>
      </c>
      <c r="L23" s="10" t="s">
        <v>47</v>
      </c>
      <c r="M23" s="39">
        <v>3</v>
      </c>
      <c r="N23" s="39">
        <v>3</v>
      </c>
      <c r="O23" s="39">
        <v>1</v>
      </c>
      <c r="P23" s="16" t="s">
        <v>47</v>
      </c>
      <c r="Q23" s="48" t="s">
        <v>47</v>
      </c>
      <c r="R23" s="49" t="s">
        <v>47</v>
      </c>
      <c r="S23" s="16" t="s">
        <v>47</v>
      </c>
      <c r="T23" s="16" t="s">
        <v>47</v>
      </c>
      <c r="U23" s="48" t="s">
        <v>47</v>
      </c>
      <c r="V23" s="48" t="s">
        <v>47</v>
      </c>
      <c r="W23" s="49" t="s">
        <v>47</v>
      </c>
      <c r="X23" s="39">
        <v>3</v>
      </c>
      <c r="Y23" s="39">
        <v>2</v>
      </c>
      <c r="Z23" s="48" t="s">
        <v>47</v>
      </c>
      <c r="AA23" s="48" t="s">
        <v>47</v>
      </c>
      <c r="AB23" s="49" t="s">
        <v>47</v>
      </c>
      <c r="AC23" s="39">
        <v>8</v>
      </c>
      <c r="AD23" s="18">
        <v>0</v>
      </c>
      <c r="AE23" s="48" t="s">
        <v>47</v>
      </c>
      <c r="AF23" s="48" t="s">
        <v>47</v>
      </c>
      <c r="AG23" s="58" t="s">
        <v>47</v>
      </c>
      <c r="AH23" s="23" t="s">
        <v>86</v>
      </c>
      <c r="AI23" s="48" t="s">
        <v>47</v>
      </c>
      <c r="AJ23" s="42" t="s">
        <v>47</v>
      </c>
      <c r="AK23" s="42" t="s">
        <v>47</v>
      </c>
      <c r="AL23" s="42" t="s">
        <v>47</v>
      </c>
      <c r="AM23" s="36" t="s">
        <v>49</v>
      </c>
      <c r="AN23" s="42"/>
      <c r="AO23" s="6" t="s">
        <v>53</v>
      </c>
      <c r="AP23" s="42" t="s">
        <v>47</v>
      </c>
      <c r="AQ23" s="42" t="s">
        <v>47</v>
      </c>
      <c r="AR23" s="59"/>
      <c r="AS23" s="42"/>
      <c r="AT23" s="42" t="s">
        <v>47</v>
      </c>
      <c r="AU23" s="42" t="s">
        <v>47</v>
      </c>
      <c r="AV23" s="49" t="s">
        <v>47</v>
      </c>
      <c r="AW23" s="18">
        <v>0</v>
      </c>
      <c r="AX23" s="18">
        <v>0</v>
      </c>
      <c r="AY23" s="19">
        <v>0</v>
      </c>
      <c r="AZ23" s="18">
        <v>0</v>
      </c>
      <c r="BA23" s="18">
        <v>0</v>
      </c>
      <c r="BB23" s="19">
        <v>0</v>
      </c>
      <c r="BC23"/>
      <c r="BD23"/>
    </row>
    <row r="24" spans="1:56">
      <c r="B24" s="41" t="s">
        <v>18</v>
      </c>
      <c r="C24" s="3" t="s">
        <v>19</v>
      </c>
      <c r="D24" s="14" t="s">
        <v>66</v>
      </c>
      <c r="E24" s="4" t="s">
        <v>47</v>
      </c>
      <c r="F24" s="5" t="s">
        <v>47</v>
      </c>
      <c r="G24" s="4" t="s">
        <v>47</v>
      </c>
      <c r="H24" s="4" t="s">
        <v>47</v>
      </c>
      <c r="I24" s="5" t="s">
        <v>47</v>
      </c>
      <c r="J24" s="6" t="s">
        <v>51</v>
      </c>
      <c r="K24" s="6" t="s">
        <v>50</v>
      </c>
      <c r="L24" s="10" t="s">
        <v>47</v>
      </c>
      <c r="M24" s="39">
        <v>1</v>
      </c>
      <c r="N24" s="16" t="s">
        <v>47</v>
      </c>
      <c r="O24" s="16" t="s">
        <v>47</v>
      </c>
      <c r="P24" s="16" t="s">
        <v>47</v>
      </c>
      <c r="Q24" s="48" t="s">
        <v>47</v>
      </c>
      <c r="R24" s="49" t="s">
        <v>47</v>
      </c>
      <c r="S24" s="16" t="s">
        <v>47</v>
      </c>
      <c r="T24" s="16" t="s">
        <v>47</v>
      </c>
      <c r="U24" s="48" t="s">
        <v>47</v>
      </c>
      <c r="V24" s="48" t="s">
        <v>47</v>
      </c>
      <c r="W24" s="49" t="s">
        <v>47</v>
      </c>
      <c r="X24" s="16" t="s">
        <v>47</v>
      </c>
      <c r="Y24" s="16" t="s">
        <v>47</v>
      </c>
      <c r="Z24" s="48" t="s">
        <v>47</v>
      </c>
      <c r="AA24" s="48" t="s">
        <v>47</v>
      </c>
      <c r="AB24" s="49" t="s">
        <v>47</v>
      </c>
      <c r="AC24" s="16" t="s">
        <v>47</v>
      </c>
      <c r="AD24" s="16" t="s">
        <v>47</v>
      </c>
      <c r="AE24" s="48" t="s">
        <v>47</v>
      </c>
      <c r="AF24" s="48" t="s">
        <v>47</v>
      </c>
      <c r="AG24" s="58" t="s">
        <v>47</v>
      </c>
      <c r="AH24" s="43" t="s">
        <v>104</v>
      </c>
      <c r="AI24" s="43" t="s">
        <v>104</v>
      </c>
      <c r="AJ24" s="42" t="s">
        <v>47</v>
      </c>
      <c r="AK24" s="16" t="s">
        <v>47</v>
      </c>
      <c r="AL24" s="16" t="s">
        <v>47</v>
      </c>
      <c r="AM24" s="60" t="s">
        <v>104</v>
      </c>
      <c r="AN24" s="43" t="s">
        <v>104</v>
      </c>
      <c r="AO24" s="16" t="s">
        <v>47</v>
      </c>
      <c r="AP24" s="16" t="s">
        <v>47</v>
      </c>
      <c r="AQ24" s="16" t="s">
        <v>47</v>
      </c>
      <c r="AR24"/>
      <c r="AS24"/>
      <c r="AT24" s="16" t="s">
        <v>47</v>
      </c>
      <c r="AU24" s="16" t="s">
        <v>47</v>
      </c>
      <c r="AV24" s="5" t="s">
        <v>47</v>
      </c>
      <c r="AW24" s="18">
        <v>0</v>
      </c>
      <c r="AX24" s="18">
        <v>0</v>
      </c>
      <c r="AY24" s="19">
        <v>0</v>
      </c>
      <c r="AZ24" s="18">
        <v>0</v>
      </c>
      <c r="BA24" s="18">
        <v>0</v>
      </c>
      <c r="BB24" s="19">
        <v>0</v>
      </c>
      <c r="BC24"/>
      <c r="BD24"/>
    </row>
    <row r="25" spans="1:56">
      <c r="B25" s="10" t="s">
        <v>26</v>
      </c>
      <c r="C25" s="23" t="s">
        <v>27</v>
      </c>
      <c r="D25" s="23" t="s">
        <v>66</v>
      </c>
      <c r="E25" s="6" t="s">
        <v>50</v>
      </c>
      <c r="F25" s="10" t="s">
        <v>50</v>
      </c>
      <c r="G25" s="6" t="s">
        <v>50</v>
      </c>
      <c r="H25" s="6" t="s">
        <v>50</v>
      </c>
      <c r="I25" s="10" t="s">
        <v>50</v>
      </c>
      <c r="J25" s="6" t="s">
        <v>52</v>
      </c>
      <c r="K25" s="6" t="s">
        <v>48</v>
      </c>
      <c r="L25" s="10" t="s">
        <v>53</v>
      </c>
      <c r="M25" s="48" t="s">
        <v>47</v>
      </c>
      <c r="N25" s="42" t="s">
        <v>47</v>
      </c>
      <c r="O25" s="42" t="s">
        <v>47</v>
      </c>
      <c r="P25" s="16" t="s">
        <v>47</v>
      </c>
      <c r="Q25" s="48" t="s">
        <v>47</v>
      </c>
      <c r="R25" s="49" t="s">
        <v>47</v>
      </c>
      <c r="S25" s="48" t="s">
        <v>47</v>
      </c>
      <c r="T25" s="48" t="s">
        <v>47</v>
      </c>
      <c r="U25" s="48" t="s">
        <v>47</v>
      </c>
      <c r="V25" s="48" t="s">
        <v>47</v>
      </c>
      <c r="W25" s="49" t="s">
        <v>47</v>
      </c>
      <c r="X25" s="48" t="s">
        <v>47</v>
      </c>
      <c r="Y25" s="48" t="s">
        <v>47</v>
      </c>
      <c r="Z25" s="48" t="s">
        <v>47</v>
      </c>
      <c r="AA25" s="48" t="s">
        <v>47</v>
      </c>
      <c r="AB25" s="49" t="s">
        <v>47</v>
      </c>
      <c r="AC25" s="39">
        <v>1</v>
      </c>
      <c r="AD25" s="48" t="s">
        <v>47</v>
      </c>
      <c r="AE25" s="48" t="s">
        <v>47</v>
      </c>
      <c r="AF25" s="48" t="s">
        <v>47</v>
      </c>
      <c r="AG25" s="58" t="s">
        <v>47</v>
      </c>
      <c r="AH25" s="23" t="s">
        <v>45</v>
      </c>
      <c r="AI25" s="48" t="s">
        <v>47</v>
      </c>
      <c r="AJ25" s="42" t="s">
        <v>47</v>
      </c>
      <c r="AK25" s="16" t="s">
        <v>47</v>
      </c>
      <c r="AL25" s="16" t="s">
        <v>47</v>
      </c>
      <c r="AM25" s="36" t="s">
        <v>53</v>
      </c>
      <c r="AN25" s="16" t="s">
        <v>47</v>
      </c>
      <c r="AO25" s="16" t="s">
        <v>47</v>
      </c>
      <c r="AP25" s="16" t="s">
        <v>47</v>
      </c>
      <c r="AQ25" s="16" t="s">
        <v>47</v>
      </c>
      <c r="AR25" s="37" t="s">
        <v>47</v>
      </c>
      <c r="AS25" s="16" t="s">
        <v>47</v>
      </c>
      <c r="AT25" s="16" t="s">
        <v>47</v>
      </c>
      <c r="AU25" s="16" t="s">
        <v>47</v>
      </c>
      <c r="AV25" s="5" t="s">
        <v>47</v>
      </c>
      <c r="AW25" s="18">
        <v>0</v>
      </c>
      <c r="AX25" s="18">
        <v>0</v>
      </c>
      <c r="AY25" s="19">
        <v>0</v>
      </c>
      <c r="AZ25" s="18">
        <v>0</v>
      </c>
      <c r="BA25" s="18">
        <v>0</v>
      </c>
      <c r="BB25" s="19">
        <v>0</v>
      </c>
      <c r="BC25"/>
      <c r="BD25"/>
    </row>
    <row r="26" spans="1:56">
      <c r="B26" s="40" t="s">
        <v>78</v>
      </c>
      <c r="C26" s="61" t="s">
        <v>79</v>
      </c>
      <c r="D26" s="23" t="s">
        <v>66</v>
      </c>
      <c r="E26" s="4" t="s">
        <v>47</v>
      </c>
      <c r="F26" s="4" t="s">
        <v>47</v>
      </c>
      <c r="G26" s="6" t="s">
        <v>50</v>
      </c>
      <c r="H26" s="6" t="s">
        <v>50</v>
      </c>
      <c r="I26" s="6" t="s">
        <v>49</v>
      </c>
      <c r="J26" s="6" t="s">
        <v>80</v>
      </c>
      <c r="K26" s="4" t="s">
        <v>47</v>
      </c>
      <c r="L26" s="5" t="s">
        <v>47</v>
      </c>
      <c r="M26" s="42" t="s">
        <v>47</v>
      </c>
      <c r="N26" s="42" t="s">
        <v>47</v>
      </c>
      <c r="O26" s="42" t="s">
        <v>47</v>
      </c>
      <c r="P26" s="16" t="s">
        <v>47</v>
      </c>
      <c r="Q26" s="48" t="s">
        <v>47</v>
      </c>
      <c r="R26" s="49" t="s">
        <v>47</v>
      </c>
      <c r="S26" s="48" t="s">
        <v>47</v>
      </c>
      <c r="T26" s="48" t="s">
        <v>47</v>
      </c>
      <c r="U26" s="48" t="s">
        <v>47</v>
      </c>
      <c r="V26" s="48" t="s">
        <v>47</v>
      </c>
      <c r="W26" s="49" t="s">
        <v>47</v>
      </c>
      <c r="X26" s="48" t="s">
        <v>47</v>
      </c>
      <c r="Y26" s="39">
        <v>1</v>
      </c>
      <c r="Z26" s="48" t="s">
        <v>47</v>
      </c>
      <c r="AA26" s="48" t="s">
        <v>47</v>
      </c>
      <c r="AB26" s="49" t="s">
        <v>47</v>
      </c>
      <c r="AC26" s="39">
        <v>1</v>
      </c>
      <c r="AD26" s="18">
        <v>0</v>
      </c>
      <c r="AE26" s="48" t="s">
        <v>47</v>
      </c>
      <c r="AF26" s="48" t="s">
        <v>47</v>
      </c>
      <c r="AG26" s="58" t="s">
        <v>47</v>
      </c>
      <c r="AH26" s="23" t="s">
        <v>73</v>
      </c>
      <c r="AI26" s="48" t="s">
        <v>47</v>
      </c>
      <c r="AJ26" s="42" t="s">
        <v>47</v>
      </c>
      <c r="AK26" s="16" t="s">
        <v>47</v>
      </c>
      <c r="AL26" s="16" t="s">
        <v>47</v>
      </c>
      <c r="AM26" s="36" t="s">
        <v>48</v>
      </c>
      <c r="AN26" s="16" t="s">
        <v>47</v>
      </c>
      <c r="AO26" s="16" t="s">
        <v>47</v>
      </c>
      <c r="AP26" s="16" t="s">
        <v>47</v>
      </c>
      <c r="AQ26" s="16" t="s">
        <v>47</v>
      </c>
      <c r="AR26" s="37" t="s">
        <v>47</v>
      </c>
      <c r="AS26" s="16" t="s">
        <v>47</v>
      </c>
      <c r="AT26" s="16" t="s">
        <v>47</v>
      </c>
      <c r="AU26" s="16" t="s">
        <v>47</v>
      </c>
      <c r="AV26" s="5" t="s">
        <v>47</v>
      </c>
      <c r="AW26" s="4" t="s">
        <v>47</v>
      </c>
      <c r="AX26" s="4" t="s">
        <v>47</v>
      </c>
      <c r="AY26" s="4" t="s">
        <v>47</v>
      </c>
    </row>
  </sheetData>
  <mergeCells count="29">
    <mergeCell ref="AE2:AG2"/>
    <mergeCell ref="B1:B3"/>
    <mergeCell ref="C1:C3"/>
    <mergeCell ref="D1:D3"/>
    <mergeCell ref="P2:R2"/>
    <mergeCell ref="U2:W2"/>
    <mergeCell ref="Z2:AB2"/>
    <mergeCell ref="G1:I1"/>
    <mergeCell ref="G2:I2"/>
    <mergeCell ref="E2:F2"/>
    <mergeCell ref="E1:F1"/>
    <mergeCell ref="J1:L1"/>
    <mergeCell ref="J2:L2"/>
    <mergeCell ref="AZ1:BB1"/>
    <mergeCell ref="AZ2:BB2"/>
    <mergeCell ref="BC1:BE1"/>
    <mergeCell ref="BC2:BE2"/>
    <mergeCell ref="M2:O2"/>
    <mergeCell ref="AJ2:AL2"/>
    <mergeCell ref="AH2:AI2"/>
    <mergeCell ref="S2:T2"/>
    <mergeCell ref="M1:AG1"/>
    <mergeCell ref="X2:Y2"/>
    <mergeCell ref="AC2:AD2"/>
    <mergeCell ref="AJ1:AV1"/>
    <mergeCell ref="AO2:AQ2"/>
    <mergeCell ref="AT2:AV2"/>
    <mergeCell ref="AW1:AY1"/>
    <mergeCell ref="AW2:AY2"/>
  </mergeCells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showRuler="0" zoomScale="150" zoomScaleNormal="150" zoomScalePageLayoutView="150" workbookViewId="0">
      <selection activeCell="G6" sqref="G6:I13"/>
    </sheetView>
  </sheetViews>
  <sheetFormatPr baseColWidth="10" defaultRowHeight="16" x14ac:dyDescent="0"/>
  <cols>
    <col min="9" max="9" width="10.25" style="85" bestFit="1" customWidth="1"/>
    <col min="10" max="10" width="11.875" bestFit="1" customWidth="1"/>
    <col min="11" max="11" width="22.375" style="84" bestFit="1" customWidth="1"/>
    <col min="12" max="12" width="20.25" bestFit="1" customWidth="1"/>
  </cols>
  <sheetData>
    <row r="1" spans="2:12">
      <c r="I1" s="85" t="e">
        <f>AVERAGE(K:K)</f>
        <v>#DIV/0!</v>
      </c>
      <c r="J1" t="e">
        <f>_xlfn.STDEV.P(K:K)</f>
        <v>#DIV/0!</v>
      </c>
      <c r="L1" s="62"/>
    </row>
    <row r="2" spans="2:12">
      <c r="B2" t="s">
        <v>105</v>
      </c>
      <c r="C2" t="s">
        <v>113</v>
      </c>
      <c r="D2" t="s">
        <v>114</v>
      </c>
      <c r="E2" t="s">
        <v>115</v>
      </c>
      <c r="F2" t="s">
        <v>112</v>
      </c>
      <c r="L2" s="62"/>
    </row>
    <row r="3" spans="2:12">
      <c r="B3" t="s">
        <v>26</v>
      </c>
      <c r="C3">
        <v>0.1</v>
      </c>
      <c r="D3">
        <v>3.87</v>
      </c>
      <c r="E3">
        <v>2.17</v>
      </c>
      <c r="F3">
        <v>6.98</v>
      </c>
      <c r="L3" s="62"/>
    </row>
    <row r="4" spans="2:12">
      <c r="B4" t="s">
        <v>74</v>
      </c>
      <c r="C4">
        <v>0.09</v>
      </c>
      <c r="D4">
        <v>4.01</v>
      </c>
      <c r="E4">
        <v>1.37</v>
      </c>
      <c r="F4">
        <v>5.52</v>
      </c>
    </row>
    <row r="5" spans="2:12">
      <c r="B5" t="s">
        <v>11</v>
      </c>
      <c r="C5">
        <v>6.5000000000000002E-2</v>
      </c>
      <c r="D5">
        <v>3.69</v>
      </c>
      <c r="E5">
        <v>2.48</v>
      </c>
      <c r="F5">
        <v>4.92</v>
      </c>
    </row>
    <row r="6" spans="2:12">
      <c r="B6" t="s">
        <v>110</v>
      </c>
      <c r="C6">
        <v>0.08</v>
      </c>
      <c r="D6">
        <v>3.89</v>
      </c>
      <c r="E6">
        <v>2.17</v>
      </c>
      <c r="F6">
        <v>6.2</v>
      </c>
    </row>
    <row r="7" spans="2:12">
      <c r="B7" t="s">
        <v>111</v>
      </c>
      <c r="C7">
        <v>0.15</v>
      </c>
      <c r="D7">
        <v>3.72</v>
      </c>
      <c r="E7">
        <v>1.83</v>
      </c>
      <c r="F7">
        <v>4.4400000000000004</v>
      </c>
      <c r="L7" s="62"/>
    </row>
    <row r="8" spans="2:12">
      <c r="L8" s="62"/>
    </row>
    <row r="9" spans="2:12">
      <c r="L9" s="62"/>
    </row>
    <row r="18" spans="2:3">
      <c r="B18" t="s">
        <v>116</v>
      </c>
      <c r="C18" t="s">
        <v>106</v>
      </c>
    </row>
    <row r="19" spans="2:3">
      <c r="B19" t="s">
        <v>107</v>
      </c>
      <c r="C19" t="s">
        <v>108</v>
      </c>
    </row>
    <row r="21" spans="2:3">
      <c r="B21" t="s">
        <v>107</v>
      </c>
      <c r="C21" t="s">
        <v>74</v>
      </c>
    </row>
    <row r="23" spans="2:3">
      <c r="B23" t="s">
        <v>107</v>
      </c>
      <c r="C23" t="s">
        <v>109</v>
      </c>
    </row>
    <row r="25" spans="2:3">
      <c r="B25" t="s">
        <v>107</v>
      </c>
      <c r="C25" t="s">
        <v>110</v>
      </c>
    </row>
    <row r="27" spans="2:3">
      <c r="B27" t="s">
        <v>107</v>
      </c>
      <c r="C27" t="s">
        <v>111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5"/>
  <sheetViews>
    <sheetView tabSelected="1" showRuler="0" zoomScale="150" zoomScaleNormal="150" zoomScalePageLayoutView="150" workbookViewId="0">
      <selection activeCell="B2" sqref="B2:F8"/>
    </sheetView>
  </sheetViews>
  <sheetFormatPr baseColWidth="10" defaultRowHeight="16" x14ac:dyDescent="0"/>
  <cols>
    <col min="2" max="2" width="35.625" bestFit="1" customWidth="1"/>
    <col min="3" max="4" width="11.875" bestFit="1" customWidth="1"/>
  </cols>
  <sheetData>
    <row r="2" spans="2:6">
      <c r="B2" s="86" t="s">
        <v>105</v>
      </c>
      <c r="C2" s="86" t="s">
        <v>117</v>
      </c>
      <c r="D2" s="86" t="s">
        <v>118</v>
      </c>
      <c r="E2" s="86" t="s">
        <v>119</v>
      </c>
      <c r="F2" s="86" t="s">
        <v>120</v>
      </c>
    </row>
    <row r="3" spans="2:6">
      <c r="B3" t="s">
        <v>24</v>
      </c>
      <c r="C3">
        <v>0.04</v>
      </c>
      <c r="D3">
        <v>0.67</v>
      </c>
      <c r="E3">
        <v>6.0000000000000002E-6</v>
      </c>
      <c r="F3">
        <v>0.98799999999999999</v>
      </c>
    </row>
    <row r="4" spans="2:6">
      <c r="B4" t="s">
        <v>109</v>
      </c>
      <c r="C4">
        <v>3.4000000000000002E-2</v>
      </c>
      <c r="D4">
        <v>0.67</v>
      </c>
      <c r="E4">
        <v>3.4999999999999997E-5</v>
      </c>
      <c r="F4">
        <v>0.98899999999999999</v>
      </c>
    </row>
    <row r="5" spans="2:6">
      <c r="B5" t="s">
        <v>26</v>
      </c>
      <c r="C5">
        <v>0.04</v>
      </c>
      <c r="D5">
        <v>0.67</v>
      </c>
      <c r="E5">
        <v>4.3999999999999999E-5</v>
      </c>
      <c r="F5">
        <v>0.98699999999999999</v>
      </c>
    </row>
    <row r="6" spans="2:6">
      <c r="B6" t="s">
        <v>74</v>
      </c>
      <c r="C6">
        <v>4.3999999999999997E-2</v>
      </c>
      <c r="D6">
        <v>0.67</v>
      </c>
      <c r="E6">
        <v>0</v>
      </c>
      <c r="F6">
        <v>0.98299999999999998</v>
      </c>
    </row>
    <row r="7" spans="2:6">
      <c r="B7" t="s">
        <v>32</v>
      </c>
      <c r="C7">
        <v>3.5000000000000003E-2</v>
      </c>
      <c r="D7">
        <v>0.69</v>
      </c>
      <c r="E7">
        <v>9.9999999999999995E-7</v>
      </c>
      <c r="F7">
        <v>0.98799999999999999</v>
      </c>
    </row>
    <row r="8" spans="2:6">
      <c r="B8" t="s">
        <v>28</v>
      </c>
      <c r="C8">
        <v>0.05</v>
      </c>
      <c r="D8">
        <v>0.64</v>
      </c>
      <c r="E8">
        <v>9.0000000000000002E-6</v>
      </c>
      <c r="F8">
        <v>0.98499999999999999</v>
      </c>
    </row>
    <row r="85" spans="4:4">
      <c r="D85">
        <v>1.1164723695000001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niagarino-compare</vt:lpstr>
      <vt:lpstr>keywords-stats</vt:lpstr>
      <vt:lpstr>word-stats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 Konstanz</dc:creator>
  <cp:lastModifiedBy>Uni Konstanz</cp:lastModifiedBy>
  <dcterms:created xsi:type="dcterms:W3CDTF">2015-06-02T10:08:45Z</dcterms:created>
  <dcterms:modified xsi:type="dcterms:W3CDTF">2015-07-01T15:13:06Z</dcterms:modified>
</cp:coreProperties>
</file>